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земя за търг 19-20" sheetId="1" r:id="rId1"/>
  </sheets>
  <definedNames/>
  <calcPr fullCalcOnLoad="1"/>
</workbook>
</file>

<file path=xl/sharedStrings.xml><?xml version="1.0" encoding="utf-8"?>
<sst xmlns="http://schemas.openxmlformats.org/spreadsheetml/2006/main" count="1956" uniqueCount="622">
  <si>
    <t>№ на имота</t>
  </si>
  <si>
    <t>Землище</t>
  </si>
  <si>
    <t>Площ-дка</t>
  </si>
  <si>
    <t>Балчик</t>
  </si>
  <si>
    <t>Нива</t>
  </si>
  <si>
    <t>Изоставена нива</t>
  </si>
  <si>
    <t>Лозе</t>
  </si>
  <si>
    <t>Пуст.необр.земя</t>
  </si>
  <si>
    <t>Овраг,промойна</t>
  </si>
  <si>
    <t>Стопански двор</t>
  </si>
  <si>
    <t>Депозит</t>
  </si>
  <si>
    <t>Начална цена на дка</t>
  </si>
  <si>
    <t>Гурково</t>
  </si>
  <si>
    <t>Врем.неизп.нива</t>
  </si>
  <si>
    <t>Др.селскостоп.т.</t>
  </si>
  <si>
    <t>Наводнена нива</t>
  </si>
  <si>
    <t>Тригорци</t>
  </si>
  <si>
    <t>Царичино</t>
  </si>
  <si>
    <t>Кранево</t>
  </si>
  <si>
    <t>Зеленч.култура</t>
  </si>
  <si>
    <t>Начин на тр. ползване</t>
  </si>
  <si>
    <t xml:space="preserve">Начална цена на дка   </t>
  </si>
  <si>
    <t>Минимална цена /начална цена плюс една стъпка/ за един декар</t>
  </si>
  <si>
    <t>Минимална цена за целия имот</t>
  </si>
  <si>
    <t>Стъпка за наддаване - 5% от началната цена за един декар</t>
  </si>
  <si>
    <t>Дропла</t>
  </si>
  <si>
    <t>Изостав.тр.нас.</t>
  </si>
  <si>
    <t>Змеево</t>
  </si>
  <si>
    <t>Сенокос</t>
  </si>
  <si>
    <t>Дъбрава</t>
  </si>
  <si>
    <t>Оброчище</t>
  </si>
  <si>
    <t>Дере,овраг,яма</t>
  </si>
  <si>
    <t>Отводнит.канал</t>
  </si>
  <si>
    <t>Овощна градина</t>
  </si>
  <si>
    <t>Пряспа</t>
  </si>
  <si>
    <t>Ляхово</t>
  </si>
  <si>
    <t>Храброво</t>
  </si>
  <si>
    <t>Безводица</t>
  </si>
  <si>
    <t>Соколово</t>
  </si>
  <si>
    <t>Засолена нива</t>
  </si>
  <si>
    <t>Рогачево</t>
  </si>
  <si>
    <t>Ливада</t>
  </si>
  <si>
    <t>Църква</t>
  </si>
  <si>
    <t>Карвуна</t>
  </si>
  <si>
    <t>Изград.торище /необр./</t>
  </si>
  <si>
    <t>38.12</t>
  </si>
  <si>
    <t>326.26</t>
  </si>
  <si>
    <t>34.11</t>
  </si>
  <si>
    <t>28.16</t>
  </si>
  <si>
    <t>32.115</t>
  </si>
  <si>
    <t>17.6</t>
  </si>
  <si>
    <t>17.10</t>
  </si>
  <si>
    <t>17.11</t>
  </si>
  <si>
    <t>30.4</t>
  </si>
  <si>
    <t>Стражица</t>
  </si>
  <si>
    <t>12.72</t>
  </si>
  <si>
    <t>28.48</t>
  </si>
  <si>
    <t>17.54</t>
  </si>
  <si>
    <t>30.12</t>
  </si>
  <si>
    <t>51.172</t>
  </si>
  <si>
    <t>51.173</t>
  </si>
  <si>
    <t>51.174</t>
  </si>
  <si>
    <t>51.175</t>
  </si>
  <si>
    <t>51.176</t>
  </si>
  <si>
    <t>51.177</t>
  </si>
  <si>
    <t>51.180</t>
  </si>
  <si>
    <t>51.182</t>
  </si>
  <si>
    <t>48.183</t>
  </si>
  <si>
    <t>48.184</t>
  </si>
  <si>
    <t>40.43</t>
  </si>
  <si>
    <t>60.1</t>
  </si>
  <si>
    <t>60.5</t>
  </si>
  <si>
    <t>63.23</t>
  </si>
  <si>
    <t>23.69</t>
  </si>
  <si>
    <t>27.93</t>
  </si>
  <si>
    <t>29.16</t>
  </si>
  <si>
    <t>24.6</t>
  </si>
  <si>
    <t>32.76</t>
  </si>
  <si>
    <t>16.14</t>
  </si>
  <si>
    <t>12.16</t>
  </si>
  <si>
    <t>29.15</t>
  </si>
  <si>
    <t>33.109</t>
  </si>
  <si>
    <t>26.35</t>
  </si>
  <si>
    <t>17.7</t>
  </si>
  <si>
    <t>17.8</t>
  </si>
  <si>
    <t>22.139</t>
  </si>
  <si>
    <t>20.38</t>
  </si>
  <si>
    <t>22.55</t>
  </si>
  <si>
    <t>22.56</t>
  </si>
  <si>
    <t>40.14</t>
  </si>
  <si>
    <t>41.7</t>
  </si>
  <si>
    <t>40.84</t>
  </si>
  <si>
    <t>536.447</t>
  </si>
  <si>
    <t>41.14</t>
  </si>
  <si>
    <t>41.15</t>
  </si>
  <si>
    <t>41.25</t>
  </si>
  <si>
    <t>47.1</t>
  </si>
  <si>
    <t>47.2</t>
  </si>
  <si>
    <t>47.8</t>
  </si>
  <si>
    <t>47.9</t>
  </si>
  <si>
    <t>47.12</t>
  </si>
  <si>
    <t>47.14</t>
  </si>
  <si>
    <t>47.18</t>
  </si>
  <si>
    <t>47.22</t>
  </si>
  <si>
    <t>47.27</t>
  </si>
  <si>
    <t>47.28</t>
  </si>
  <si>
    <t>47.33</t>
  </si>
  <si>
    <t>47.35</t>
  </si>
  <si>
    <t>47.37</t>
  </si>
  <si>
    <t>47.38</t>
  </si>
  <si>
    <t>47.39</t>
  </si>
  <si>
    <t>47.45</t>
  </si>
  <si>
    <t>311.2</t>
  </si>
  <si>
    <t>314.9</t>
  </si>
  <si>
    <t>322.26</t>
  </si>
  <si>
    <t>322.28</t>
  </si>
  <si>
    <t>323.5</t>
  </si>
  <si>
    <t>16.29</t>
  </si>
  <si>
    <t>17.13</t>
  </si>
  <si>
    <t>18.26</t>
  </si>
  <si>
    <t>11.39</t>
  </si>
  <si>
    <t>15.73</t>
  </si>
  <si>
    <t>25.39</t>
  </si>
  <si>
    <t>26.25</t>
  </si>
  <si>
    <t>32.2</t>
  </si>
  <si>
    <t>36.9</t>
  </si>
  <si>
    <t>36.16</t>
  </si>
  <si>
    <t>34.3</t>
  </si>
  <si>
    <t>34.4</t>
  </si>
  <si>
    <t>29.11</t>
  </si>
  <si>
    <t>29.12</t>
  </si>
  <si>
    <t>29.13</t>
  </si>
  <si>
    <t>29.102</t>
  </si>
  <si>
    <t>23.16</t>
  </si>
  <si>
    <t>23.12</t>
  </si>
  <si>
    <t>23.104</t>
  </si>
  <si>
    <t>23.113</t>
  </si>
  <si>
    <t>24.11</t>
  </si>
  <si>
    <t>24.22</t>
  </si>
  <si>
    <t>24.24</t>
  </si>
  <si>
    <t>24.41</t>
  </si>
  <si>
    <t>24.51</t>
  </si>
  <si>
    <t>24.52</t>
  </si>
  <si>
    <t>24.212</t>
  </si>
  <si>
    <t>24.305</t>
  </si>
  <si>
    <t>24.308</t>
  </si>
  <si>
    <t>25.2</t>
  </si>
  <si>
    <t>25.1</t>
  </si>
  <si>
    <t>10.17</t>
  </si>
  <si>
    <t>10.26</t>
  </si>
  <si>
    <t>12.21</t>
  </si>
  <si>
    <t>12.203</t>
  </si>
  <si>
    <t>12.273</t>
  </si>
  <si>
    <t>13.26</t>
  </si>
  <si>
    <t>13.36</t>
  </si>
  <si>
    <t>13.211</t>
  </si>
  <si>
    <t>15.3</t>
  </si>
  <si>
    <t>15.12</t>
  </si>
  <si>
    <t>15.43</t>
  </si>
  <si>
    <t>15.171</t>
  </si>
  <si>
    <t>15.181</t>
  </si>
  <si>
    <t>17.4</t>
  </si>
  <si>
    <t>18.96</t>
  </si>
  <si>
    <t>20.2</t>
  </si>
  <si>
    <t>31.6</t>
  </si>
  <si>
    <t>32.8</t>
  </si>
  <si>
    <t>33.91</t>
  </si>
  <si>
    <t>33.100</t>
  </si>
  <si>
    <t>46.29</t>
  </si>
  <si>
    <t>46.31</t>
  </si>
  <si>
    <t>48.4</t>
  </si>
  <si>
    <t>106.166</t>
  </si>
  <si>
    <t>121.2</t>
  </si>
  <si>
    <t>121.43</t>
  </si>
  <si>
    <t>231.2</t>
  </si>
  <si>
    <t>231.4</t>
  </si>
  <si>
    <t>231.17</t>
  </si>
  <si>
    <t>231.92</t>
  </si>
  <si>
    <t>1.1</t>
  </si>
  <si>
    <t>12.28</t>
  </si>
  <si>
    <t>12.30</t>
  </si>
  <si>
    <t>13.2</t>
  </si>
  <si>
    <t>13.15</t>
  </si>
  <si>
    <t>13.16</t>
  </si>
  <si>
    <t>13.19</t>
  </si>
  <si>
    <t>20.28</t>
  </si>
  <si>
    <t>20.33</t>
  </si>
  <si>
    <t>20.42</t>
  </si>
  <si>
    <t>20.43</t>
  </si>
  <si>
    <t>20.51</t>
  </si>
  <si>
    <t>20.54</t>
  </si>
  <si>
    <t>26.39</t>
  </si>
  <si>
    <t>29.5</t>
  </si>
  <si>
    <t>29.6</t>
  </si>
  <si>
    <t>38.6</t>
  </si>
  <si>
    <t>50.37</t>
  </si>
  <si>
    <t>50.41</t>
  </si>
  <si>
    <t>50.43</t>
  </si>
  <si>
    <t>50.44</t>
  </si>
  <si>
    <t>50.45</t>
  </si>
  <si>
    <t>50.79</t>
  </si>
  <si>
    <t>50.80</t>
  </si>
  <si>
    <t>50.82</t>
  </si>
  <si>
    <t>50.83</t>
  </si>
  <si>
    <t>50.239</t>
  </si>
  <si>
    <t>50.241</t>
  </si>
  <si>
    <t>51.19</t>
  </si>
  <si>
    <t>33.1</t>
  </si>
  <si>
    <t>10.593</t>
  </si>
  <si>
    <t>507.26</t>
  </si>
  <si>
    <t>508.86</t>
  </si>
  <si>
    <t>510.53</t>
  </si>
  <si>
    <t>512.95</t>
  </si>
  <si>
    <t>515.31</t>
  </si>
  <si>
    <t>522.50</t>
  </si>
  <si>
    <t>522.51</t>
  </si>
  <si>
    <t>524.40</t>
  </si>
  <si>
    <t>526.03</t>
  </si>
  <si>
    <t>537.119</t>
  </si>
  <si>
    <t>538.33</t>
  </si>
  <si>
    <t>538.93</t>
  </si>
  <si>
    <t>514.279</t>
  </si>
  <si>
    <t>536.625</t>
  </si>
  <si>
    <t>10.2</t>
  </si>
  <si>
    <t>10.3</t>
  </si>
  <si>
    <t>508.64</t>
  </si>
  <si>
    <t>508.87</t>
  </si>
  <si>
    <t>нива</t>
  </si>
  <si>
    <t>506.106</t>
  </si>
  <si>
    <t>531.104</t>
  </si>
  <si>
    <t>531.105</t>
  </si>
  <si>
    <t>12.9</t>
  </si>
  <si>
    <t>101.36</t>
  </si>
  <si>
    <t>16.1</t>
  </si>
  <si>
    <t>101.41</t>
  </si>
  <si>
    <t>25.5</t>
  </si>
  <si>
    <t>20.9</t>
  </si>
  <si>
    <t>23.15</t>
  </si>
  <si>
    <t>24.42</t>
  </si>
  <si>
    <t>26.11</t>
  </si>
  <si>
    <t>41.3</t>
  </si>
  <si>
    <t>51.1</t>
  </si>
  <si>
    <t>54.110</t>
  </si>
  <si>
    <t>54.56</t>
  </si>
  <si>
    <t>54.58</t>
  </si>
  <si>
    <t>58.14</t>
  </si>
  <si>
    <t>63.17</t>
  </si>
  <si>
    <t>63.26</t>
  </si>
  <si>
    <t>102.19</t>
  </si>
  <si>
    <t>102.40</t>
  </si>
  <si>
    <t>102.41</t>
  </si>
  <si>
    <t>105.14</t>
  </si>
  <si>
    <t>53.42</t>
  </si>
  <si>
    <t>53.43</t>
  </si>
  <si>
    <t>53.44</t>
  </si>
  <si>
    <t>55.6</t>
  </si>
  <si>
    <t>56.45</t>
  </si>
  <si>
    <t>108.30</t>
  </si>
  <si>
    <t>38.18</t>
  </si>
  <si>
    <t>38.19</t>
  </si>
  <si>
    <t>38.20</t>
  </si>
  <si>
    <t>38.24</t>
  </si>
  <si>
    <t>38.38</t>
  </si>
  <si>
    <t>66.49</t>
  </si>
  <si>
    <t>66.50</t>
  </si>
  <si>
    <t>29.21</t>
  </si>
  <si>
    <t>изост. орни земи</t>
  </si>
  <si>
    <t>27.40</t>
  </si>
  <si>
    <t>32.36</t>
  </si>
  <si>
    <t>22.16</t>
  </si>
  <si>
    <t>54.18</t>
  </si>
  <si>
    <t>Врем.неизп.орни земи</t>
  </si>
  <si>
    <t>335.234</t>
  </si>
  <si>
    <t>335.233</t>
  </si>
  <si>
    <t>318.14</t>
  </si>
  <si>
    <t>305.12</t>
  </si>
  <si>
    <t>310.19</t>
  </si>
  <si>
    <t>312.6</t>
  </si>
  <si>
    <t>312.32</t>
  </si>
  <si>
    <t>313.11</t>
  </si>
  <si>
    <t>313.40</t>
  </si>
  <si>
    <t>322.24</t>
  </si>
  <si>
    <t>325.19</t>
  </si>
  <si>
    <t>329.32</t>
  </si>
  <si>
    <t>331.38</t>
  </si>
  <si>
    <t>331.18</t>
  </si>
  <si>
    <t>321.3</t>
  </si>
  <si>
    <t>322.27</t>
  </si>
  <si>
    <t>306.70</t>
  </si>
  <si>
    <t>306.85</t>
  </si>
  <si>
    <t>306.91</t>
  </si>
  <si>
    <t>316.3</t>
  </si>
  <si>
    <t>331.33</t>
  </si>
  <si>
    <t>2.95</t>
  </si>
  <si>
    <t>13.37</t>
  </si>
  <si>
    <t>13.52</t>
  </si>
  <si>
    <t>15.5</t>
  </si>
  <si>
    <t>19.10</t>
  </si>
  <si>
    <t>22.1</t>
  </si>
  <si>
    <t>23.13</t>
  </si>
  <si>
    <t>41.5</t>
  </si>
  <si>
    <t>41.8</t>
  </si>
  <si>
    <t>41.9</t>
  </si>
  <si>
    <t>41.11</t>
  </si>
  <si>
    <t>41.12</t>
  </si>
  <si>
    <t>41.13</t>
  </si>
  <si>
    <t>41.16</t>
  </si>
  <si>
    <t>41.17</t>
  </si>
  <si>
    <t>41.21</t>
  </si>
  <si>
    <t>22.62</t>
  </si>
  <si>
    <t>23.50</t>
  </si>
  <si>
    <t>23.51</t>
  </si>
  <si>
    <t>24.12</t>
  </si>
  <si>
    <t>25.63</t>
  </si>
  <si>
    <t>25.62</t>
  </si>
  <si>
    <t>20.40</t>
  </si>
  <si>
    <t>25.6</t>
  </si>
  <si>
    <t>22.183</t>
  </si>
  <si>
    <t>22.166</t>
  </si>
  <si>
    <t>30.5</t>
  </si>
  <si>
    <t>30.6</t>
  </si>
  <si>
    <t>30.7</t>
  </si>
  <si>
    <t>30.8</t>
  </si>
  <si>
    <t>30.21</t>
  </si>
  <si>
    <t>33.28</t>
  </si>
  <si>
    <t>22.47</t>
  </si>
  <si>
    <t>31.21</t>
  </si>
  <si>
    <t>18.17</t>
  </si>
  <si>
    <t>18.21</t>
  </si>
  <si>
    <t>18.22</t>
  </si>
  <si>
    <t>54.94</t>
  </si>
  <si>
    <t>51.65</t>
  </si>
  <si>
    <t>10.21</t>
  </si>
  <si>
    <t>13.32</t>
  </si>
  <si>
    <t>22.17</t>
  </si>
  <si>
    <t>24.57</t>
  </si>
  <si>
    <t>26.27</t>
  </si>
  <si>
    <t>31.12</t>
  </si>
  <si>
    <t>32.5</t>
  </si>
  <si>
    <t>33.4</t>
  </si>
  <si>
    <t>35.4</t>
  </si>
  <si>
    <t>35.7</t>
  </si>
  <si>
    <t>39.6</t>
  </si>
  <si>
    <t>40.3</t>
  </si>
  <si>
    <t>44.1</t>
  </si>
  <si>
    <t>53.10</t>
  </si>
  <si>
    <t>54.30</t>
  </si>
  <si>
    <t>54.62</t>
  </si>
  <si>
    <t>62.1</t>
  </si>
  <si>
    <t>62.2</t>
  </si>
  <si>
    <t>40.25</t>
  </si>
  <si>
    <t>40.77</t>
  </si>
  <si>
    <t>37.1</t>
  </si>
  <si>
    <t>57.1</t>
  </si>
  <si>
    <t>40.44</t>
  </si>
  <si>
    <t>вр. неизп. орни земи</t>
  </si>
  <si>
    <t>61.661</t>
  </si>
  <si>
    <t>61.662</t>
  </si>
  <si>
    <t>63.10</t>
  </si>
  <si>
    <t>63.32</t>
  </si>
  <si>
    <t>63.34</t>
  </si>
  <si>
    <t>63.37</t>
  </si>
  <si>
    <t>тр. насъжд.</t>
  </si>
  <si>
    <t>111.16</t>
  </si>
  <si>
    <t>118.215</t>
  </si>
  <si>
    <t>118.217</t>
  </si>
  <si>
    <t>118.219</t>
  </si>
  <si>
    <t>118.224</t>
  </si>
  <si>
    <t>118.226</t>
  </si>
  <si>
    <t>118.227</t>
  </si>
  <si>
    <t>118.278</t>
  </si>
  <si>
    <t>118.279</t>
  </si>
  <si>
    <t>118.280</t>
  </si>
  <si>
    <t>118.283</t>
  </si>
  <si>
    <t>118.284</t>
  </si>
  <si>
    <t>118.285</t>
  </si>
  <si>
    <t>118.286</t>
  </si>
  <si>
    <t>118.287</t>
  </si>
  <si>
    <t>118.288</t>
  </si>
  <si>
    <t>118.289</t>
  </si>
  <si>
    <t>118.290</t>
  </si>
  <si>
    <t>118.291</t>
  </si>
  <si>
    <t>118.292</t>
  </si>
  <si>
    <t>118.296</t>
  </si>
  <si>
    <t>118.299</t>
  </si>
  <si>
    <t>118.300</t>
  </si>
  <si>
    <t>118.301</t>
  </si>
  <si>
    <t>125.805</t>
  </si>
  <si>
    <t>125.808</t>
  </si>
  <si>
    <t>125.809</t>
  </si>
  <si>
    <t>132.818</t>
  </si>
  <si>
    <t>112.6</t>
  </si>
  <si>
    <t>114.7</t>
  </si>
  <si>
    <t>116.9</t>
  </si>
  <si>
    <t>118.21</t>
  </si>
  <si>
    <t>118.22</t>
  </si>
  <si>
    <t>119.62</t>
  </si>
  <si>
    <t>119.75</t>
  </si>
  <si>
    <t>120.9</t>
  </si>
  <si>
    <t>121.4</t>
  </si>
  <si>
    <t>121.10</t>
  </si>
  <si>
    <t>121.14</t>
  </si>
  <si>
    <t>124.10</t>
  </si>
  <si>
    <t>125.2</t>
  </si>
  <si>
    <t>125.7</t>
  </si>
  <si>
    <t>125.25</t>
  </si>
  <si>
    <t>127.72</t>
  </si>
  <si>
    <t>118.302</t>
  </si>
  <si>
    <t>118.303</t>
  </si>
  <si>
    <t>118.305</t>
  </si>
  <si>
    <t>118.306</t>
  </si>
  <si>
    <t>125.759</t>
  </si>
  <si>
    <t>125.760</t>
  </si>
  <si>
    <t>125.761</t>
  </si>
  <si>
    <t>125.762</t>
  </si>
  <si>
    <t>125.763</t>
  </si>
  <si>
    <t>125.764</t>
  </si>
  <si>
    <t>125.766</t>
  </si>
  <si>
    <t>133.791</t>
  </si>
  <si>
    <t>125.835</t>
  </si>
  <si>
    <t>25.12</t>
  </si>
  <si>
    <t>25.27</t>
  </si>
  <si>
    <t>25.48</t>
  </si>
  <si>
    <t>23.30</t>
  </si>
  <si>
    <t>28.7</t>
  </si>
  <si>
    <t>32.26</t>
  </si>
  <si>
    <t>21.85</t>
  </si>
  <si>
    <t>13.124</t>
  </si>
  <si>
    <t>28.41</t>
  </si>
  <si>
    <t>32.6</t>
  </si>
  <si>
    <t>28.44</t>
  </si>
  <si>
    <t>13.39</t>
  </si>
  <si>
    <t>13.54</t>
  </si>
  <si>
    <t>13.86</t>
  </si>
  <si>
    <t>14.9</t>
  </si>
  <si>
    <t>16.51</t>
  </si>
  <si>
    <t>17.58</t>
  </si>
  <si>
    <t>17.61</t>
  </si>
  <si>
    <t>17.75</t>
  </si>
  <si>
    <t>18.31</t>
  </si>
  <si>
    <t>22.27</t>
  </si>
  <si>
    <t>23.23</t>
  </si>
  <si>
    <t>23.24</t>
  </si>
  <si>
    <t>25.37</t>
  </si>
  <si>
    <t>25.43</t>
  </si>
  <si>
    <t>25.51</t>
  </si>
  <si>
    <t>25.54</t>
  </si>
  <si>
    <t>25.55</t>
  </si>
  <si>
    <t>45.30</t>
  </si>
  <si>
    <t>13.205</t>
  </si>
  <si>
    <t>15.202</t>
  </si>
  <si>
    <t>15.201</t>
  </si>
  <si>
    <t>47.15</t>
  </si>
  <si>
    <t>20.349</t>
  </si>
  <si>
    <t>47.19</t>
  </si>
  <si>
    <t>19.126</t>
  </si>
  <si>
    <t>15.198</t>
  </si>
  <si>
    <t>15.200</t>
  </si>
  <si>
    <t>17.47</t>
  </si>
  <si>
    <t>16.241</t>
  </si>
  <si>
    <t>106.292</t>
  </si>
  <si>
    <t>26.5</t>
  </si>
  <si>
    <t>26.32</t>
  </si>
  <si>
    <t>27.62</t>
  </si>
  <si>
    <t>27.21</t>
  </si>
  <si>
    <t>104.52</t>
  </si>
  <si>
    <t>43.6</t>
  </si>
  <si>
    <t>103.9</t>
  </si>
  <si>
    <t>28.25</t>
  </si>
  <si>
    <t>29.43</t>
  </si>
  <si>
    <t>29.44</t>
  </si>
  <si>
    <t>31.5</t>
  </si>
  <si>
    <t>30.108</t>
  </si>
  <si>
    <t>10.36</t>
  </si>
  <si>
    <t>10.38</t>
  </si>
  <si>
    <t>26.22</t>
  </si>
  <si>
    <t>33.40</t>
  </si>
  <si>
    <t>34.7</t>
  </si>
  <si>
    <t>16.42</t>
  </si>
  <si>
    <t>15.32</t>
  </si>
  <si>
    <t>25.20</t>
  </si>
  <si>
    <t>17.41</t>
  </si>
  <si>
    <t>14.49</t>
  </si>
  <si>
    <t>14.52</t>
  </si>
  <si>
    <t>14.53</t>
  </si>
  <si>
    <t>14.55</t>
  </si>
  <si>
    <t>14.56</t>
  </si>
  <si>
    <t>14.74</t>
  </si>
  <si>
    <t>11.16</t>
  </si>
  <si>
    <t>12.20</t>
  </si>
  <si>
    <t>13.14</t>
  </si>
  <si>
    <t>13.97</t>
  </si>
  <si>
    <t>14.48</t>
  </si>
  <si>
    <t>16.11</t>
  </si>
  <si>
    <t>12.25</t>
  </si>
  <si>
    <t>12.18</t>
  </si>
  <si>
    <t>15.4</t>
  </si>
  <si>
    <t>15.13</t>
  </si>
  <si>
    <t>13.101</t>
  </si>
  <si>
    <t>13.99</t>
  </si>
  <si>
    <t>17.40</t>
  </si>
  <si>
    <t>20.36</t>
  </si>
  <si>
    <t>изост. орна земя</t>
  </si>
  <si>
    <t>17.46</t>
  </si>
  <si>
    <t>21.37</t>
  </si>
  <si>
    <t>26.36</t>
  </si>
  <si>
    <t>27.41</t>
  </si>
  <si>
    <t>17.51</t>
  </si>
  <si>
    <t>27.73</t>
  </si>
  <si>
    <t>27.85</t>
  </si>
  <si>
    <t>27.86</t>
  </si>
  <si>
    <t>27.87</t>
  </si>
  <si>
    <t>27.88</t>
  </si>
  <si>
    <t>27.89</t>
  </si>
  <si>
    <t>27.94</t>
  </si>
  <si>
    <t>27.59</t>
  </si>
  <si>
    <t>14.88</t>
  </si>
  <si>
    <t>32.7</t>
  </si>
  <si>
    <t>26.28</t>
  </si>
  <si>
    <t>26.29</t>
  </si>
  <si>
    <t>13.28</t>
  </si>
  <si>
    <t>52.73</t>
  </si>
  <si>
    <t>затревена нива</t>
  </si>
  <si>
    <t>16.12</t>
  </si>
  <si>
    <t>16.25</t>
  </si>
  <si>
    <t>18.6</t>
  </si>
  <si>
    <t>19.32</t>
  </si>
  <si>
    <t>39.16</t>
  </si>
  <si>
    <t>19.41</t>
  </si>
  <si>
    <t>19.37</t>
  </si>
  <si>
    <t>19.51</t>
  </si>
  <si>
    <t>20.57</t>
  </si>
  <si>
    <t>38.11</t>
  </si>
  <si>
    <t>47.25</t>
  </si>
  <si>
    <t>47.26</t>
  </si>
  <si>
    <t>48.31</t>
  </si>
  <si>
    <t>19.38</t>
  </si>
  <si>
    <t>19.29</t>
  </si>
  <si>
    <t>19.30</t>
  </si>
  <si>
    <t>55.38</t>
  </si>
  <si>
    <t>55.40</t>
  </si>
  <si>
    <t>38.258</t>
  </si>
  <si>
    <t>63.7</t>
  </si>
  <si>
    <t>41.164</t>
  </si>
  <si>
    <t>наводнени орни земи</t>
  </si>
  <si>
    <t>Идеална част от нива</t>
  </si>
  <si>
    <t>3.4</t>
  </si>
  <si>
    <t>Изоставена орна земя</t>
  </si>
  <si>
    <t>4.2</t>
  </si>
  <si>
    <t>5.22</t>
  </si>
  <si>
    <t>6.2</t>
  </si>
  <si>
    <t>7.1</t>
  </si>
  <si>
    <t>7.8</t>
  </si>
  <si>
    <t>7.10</t>
  </si>
  <si>
    <t>7.11</t>
  </si>
  <si>
    <t>7.12</t>
  </si>
  <si>
    <t>7.13</t>
  </si>
  <si>
    <t>7.14</t>
  </si>
  <si>
    <t>7.19</t>
  </si>
  <si>
    <t>8.2</t>
  </si>
  <si>
    <t>8.3</t>
  </si>
  <si>
    <t>8.4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</si>
  <si>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</si>
  <si>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</si>
  <si>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</si>
  <si>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</si>
  <si>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</si>
  <si>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</si>
  <si>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</si>
  <si>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</si>
  <si>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</si>
  <si>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</si>
  <si>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</si>
  <si>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</si>
  <si>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</si>
  <si>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</si>
  <si>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9.1</t>
  </si>
  <si>
    <t>9.5</t>
  </si>
  <si>
    <t>11.14</t>
  </si>
  <si>
    <t>12.1</t>
  </si>
  <si>
    <t>12.3</t>
  </si>
  <si>
    <t>13.1</t>
  </si>
  <si>
    <t>16.27</t>
  </si>
  <si>
    <t>16.36</t>
  </si>
  <si>
    <t>17.14</t>
  </si>
  <si>
    <t>20.5</t>
  </si>
  <si>
    <t>20.53</t>
  </si>
  <si>
    <t>24.33</t>
  </si>
  <si>
    <t>30.15</t>
  </si>
  <si>
    <t>31.18</t>
  </si>
  <si>
    <t>32.18</t>
  </si>
  <si>
    <t>32.35</t>
  </si>
  <si>
    <t>15.21</t>
  </si>
  <si>
    <t>15.40</t>
  </si>
  <si>
    <t>Кремена</t>
  </si>
  <si>
    <t>27.6</t>
  </si>
  <si>
    <t>23.22</t>
  </si>
  <si>
    <t>23.27</t>
  </si>
  <si>
    <t>25.24</t>
  </si>
  <si>
    <t>29.2</t>
  </si>
  <si>
    <t>21.4</t>
  </si>
  <si>
    <t>31.30</t>
  </si>
  <si>
    <t>30.3</t>
  </si>
  <si>
    <t>30.36</t>
  </si>
  <si>
    <t>Бобовец</t>
  </si>
  <si>
    <t>12.26</t>
  </si>
  <si>
    <t>14.22</t>
  </si>
  <si>
    <t>13.7</t>
  </si>
  <si>
    <t>13.46</t>
  </si>
  <si>
    <t>13.48</t>
  </si>
  <si>
    <t>Изград.торище /обраб./</t>
  </si>
  <si>
    <t>ид. част от нива /необр./</t>
  </si>
  <si>
    <t>ид. част от нива /обраб./</t>
  </si>
  <si>
    <t>лозови насаждения</t>
  </si>
  <si>
    <t>16.20</t>
  </si>
  <si>
    <t>326.15</t>
  </si>
  <si>
    <t>38.10</t>
  </si>
  <si>
    <t>32.118</t>
  </si>
  <si>
    <t>125.801</t>
  </si>
  <si>
    <t>Нива / ид. част обработв./</t>
  </si>
  <si>
    <t>Земеделска земя от ОПФ на община Балчик, обявена на публичен търг с тайно наддаване за отдаване под наем за стопанската 2019/2020 година.</t>
  </si>
  <si>
    <t>Изоставена нива ид.част/обработв./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</si>
</sst>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[$-402]dd\ mmmm\ yyyy\ &quot;г.&quot;"/>
    <numFmt numFmtId="174" formatCode="0.000"/>
    <numFmt numFmtId="175" formatCode="0.00000"/>
    <numFmt numFmtId="176" formatCode="0.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4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2" fontId="5" fillId="0" borderId="10" xfId="42" applyNumberFormat="1" applyFont="1" applyFill="1" applyBorder="1" applyAlignment="1">
      <alignment horizontal="center" vertical="center" wrapText="1"/>
      <protection/>
    </xf>
    <xf numFmtId="1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34" borderId="10" xfId="42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0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49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0" fontId="5" fillId="0" borderId="10" xfId="35" applyNumberFormat="1" applyFont="1" applyFill="1" applyBorder="1" applyAlignment="1">
      <alignment horizontal="center" vertical="center" wrapText="1"/>
      <protection/>
    </xf>
    <xf numFmtId="1" fontId="5" fillId="0" borderId="10" xfId="42" applyNumberFormat="1" applyFont="1" applyFill="1" applyBorder="1" applyAlignment="1">
      <alignment horizontal="center" vertical="center"/>
      <protection/>
    </xf>
    <xf numFmtId="0" fontId="5" fillId="0" borderId="10" xfId="39" applyFont="1" applyFill="1" applyBorder="1" applyAlignment="1">
      <alignment horizontal="center" vertical="center" wrapText="1"/>
      <protection/>
    </xf>
    <xf numFmtId="0" fontId="5" fillId="0" borderId="10" xfId="39" applyNumberFormat="1" applyFont="1" applyFill="1" applyBorder="1" applyAlignment="1">
      <alignment horizontal="center" vertical="center" wrapText="1"/>
      <protection/>
    </xf>
    <xf numFmtId="0" fontId="5" fillId="0" borderId="10" xfId="38" applyFont="1" applyFill="1" applyBorder="1" applyAlignment="1">
      <alignment horizontal="center" vertical="center" wrapText="1"/>
      <protection/>
    </xf>
    <xf numFmtId="0" fontId="5" fillId="0" borderId="10" xfId="38" applyNumberFormat="1" applyFont="1" applyFill="1" applyBorder="1" applyAlignment="1">
      <alignment horizontal="center" vertical="center" wrapText="1"/>
      <protection/>
    </xf>
    <xf numFmtId="49" fontId="5" fillId="0" borderId="10" xfId="38" applyNumberFormat="1" applyFont="1" applyFill="1" applyBorder="1" applyAlignment="1">
      <alignment horizontal="center" vertical="center" wrapText="1"/>
      <protection/>
    </xf>
    <xf numFmtId="0" fontId="5" fillId="0" borderId="10" xfId="36" applyFont="1" applyFill="1" applyBorder="1" applyAlignment="1">
      <alignment horizontal="center" vertical="center" wrapText="1"/>
      <protection/>
    </xf>
    <xf numFmtId="0" fontId="5" fillId="0" borderId="10" xfId="36" applyNumberFormat="1" applyFont="1" applyFill="1" applyBorder="1" applyAlignment="1">
      <alignment horizontal="center" vertical="center" wrapText="1"/>
      <protection/>
    </xf>
    <xf numFmtId="49" fontId="5" fillId="0" borderId="10" xfId="36" applyNumberFormat="1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0" xfId="45" applyNumberFormat="1" applyFont="1" applyFill="1" applyBorder="1" applyAlignment="1">
      <alignment horizontal="center" vertical="center" wrapText="1"/>
      <protection/>
    </xf>
    <xf numFmtId="2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49" fontId="5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49" fontId="5" fillId="0" borderId="10" xfId="37" applyNumberFormat="1" applyFont="1" applyFill="1" applyBorder="1" applyAlignment="1">
      <alignment horizontal="center" vertical="center" wrapText="1"/>
      <protection/>
    </xf>
    <xf numFmtId="0" fontId="5" fillId="0" borderId="10" xfId="3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0" fontId="5" fillId="33" borderId="10" xfId="42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ezvodica" xfId="33"/>
    <cellStyle name="Normal_Curkva" xfId="34"/>
    <cellStyle name="Normal_Dubrava" xfId="35"/>
    <cellStyle name="Normal_Hrabrovo" xfId="36"/>
    <cellStyle name="Normal_Karvuna" xfId="37"/>
    <cellStyle name="Normal_Liahovo" xfId="38"/>
    <cellStyle name="Normal_Priaspa" xfId="39"/>
    <cellStyle name="Normal_Rogachevo" xfId="40"/>
    <cellStyle name="Normal_Senokos" xfId="41"/>
    <cellStyle name="Normal_Sheet1" xfId="42"/>
    <cellStyle name="Normal_Sheet2" xfId="43"/>
    <cellStyle name="Normal_Sheet3" xfId="44"/>
    <cellStyle name="Normal_Sokolovo" xfId="45"/>
    <cellStyle name="Normal_Zmeev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9"/>
  <sheetViews>
    <sheetView tabSelected="1"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10.7109375" style="3" customWidth="1"/>
    <col min="2" max="16384" width="9.140625" style="3" customWidth="1"/>
  </cols>
  <sheetData>
    <row r="1" spans="1:11" ht="37.5" customHeight="1">
      <c r="A1" s="69" t="s">
        <v>620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3" spans="2:10" ht="84">
      <c r="B3" s="1" t="s">
        <v>1</v>
      </c>
      <c r="C3" s="2" t="s">
        <v>0</v>
      </c>
      <c r="D3" s="2" t="s">
        <v>20</v>
      </c>
      <c r="E3" s="2" t="s">
        <v>2</v>
      </c>
      <c r="F3" s="2" t="s">
        <v>21</v>
      </c>
      <c r="G3" s="2" t="s">
        <v>24</v>
      </c>
      <c r="H3" s="2" t="s">
        <v>22</v>
      </c>
      <c r="I3" s="2" t="s">
        <v>23</v>
      </c>
      <c r="J3" s="2" t="s">
        <v>10</v>
      </c>
    </row>
    <row r="4" spans="2:10" ht="24">
      <c r="B4" s="4" t="s">
        <v>3</v>
      </c>
      <c r="C4" s="5" t="s">
        <v>228</v>
      </c>
      <c r="D4" s="4" t="s">
        <v>8</v>
      </c>
      <c r="E4" s="5">
        <v>2.38</v>
      </c>
      <c r="F4" s="4">
        <v>58.69</v>
      </c>
      <c r="G4" s="6">
        <f aca="true" t="shared" si="0" ref="G4:G27">AVERAGE(F4*0.05)</f>
        <v>2.9345</v>
      </c>
      <c r="H4" s="6">
        <f aca="true" t="shared" si="1" ref="H4:H9">SUM(F4+G4)</f>
        <v>61.6245</v>
      </c>
      <c r="I4" s="6">
        <f aca="true" t="shared" si="2" ref="I4:I9">AVERAGE(E4*H4)</f>
        <v>146.66630999999998</v>
      </c>
      <c r="J4" s="7">
        <f aca="true" t="shared" si="3" ref="J4:J27">AVERAGE(I4*0.1)</f>
        <v>14.666630999999999</v>
      </c>
    </row>
    <row r="5" spans="2:10" ht="24">
      <c r="B5" s="4" t="s">
        <v>3</v>
      </c>
      <c r="C5" s="5" t="s">
        <v>229</v>
      </c>
      <c r="D5" s="4" t="s">
        <v>8</v>
      </c>
      <c r="E5" s="5">
        <v>1.43</v>
      </c>
      <c r="F5" s="4">
        <v>58.69</v>
      </c>
      <c r="G5" s="6">
        <f t="shared" si="0"/>
        <v>2.9345</v>
      </c>
      <c r="H5" s="6">
        <f t="shared" si="1"/>
        <v>61.6245</v>
      </c>
      <c r="I5" s="6">
        <f t="shared" si="2"/>
        <v>88.12303499999999</v>
      </c>
      <c r="J5" s="7">
        <f t="shared" si="3"/>
        <v>8.812303499999999</v>
      </c>
    </row>
    <row r="6" spans="2:10" ht="24">
      <c r="B6" s="4" t="s">
        <v>3</v>
      </c>
      <c r="C6" s="5" t="s">
        <v>230</v>
      </c>
      <c r="D6" s="4" t="s">
        <v>8</v>
      </c>
      <c r="E6" s="5">
        <v>0.73</v>
      </c>
      <c r="F6" s="4">
        <v>58.69</v>
      </c>
      <c r="G6" s="6">
        <f t="shared" si="0"/>
        <v>2.9345</v>
      </c>
      <c r="H6" s="6">
        <f t="shared" si="1"/>
        <v>61.6245</v>
      </c>
      <c r="I6" s="6">
        <f t="shared" si="2"/>
        <v>44.985884999999996</v>
      </c>
      <c r="J6" s="7">
        <f t="shared" si="3"/>
        <v>4.498588499999999</v>
      </c>
    </row>
    <row r="7" spans="2:10" ht="12">
      <c r="B7" s="4" t="s">
        <v>3</v>
      </c>
      <c r="C7" s="5" t="s">
        <v>92</v>
      </c>
      <c r="D7" s="4" t="s">
        <v>4</v>
      </c>
      <c r="E7" s="5">
        <v>22.06</v>
      </c>
      <c r="F7" s="4">
        <v>58.69</v>
      </c>
      <c r="G7" s="6">
        <f t="shared" si="0"/>
        <v>2.9345</v>
      </c>
      <c r="H7" s="6">
        <f t="shared" si="1"/>
        <v>61.6245</v>
      </c>
      <c r="I7" s="6">
        <f t="shared" si="2"/>
        <v>1359.4364699999999</v>
      </c>
      <c r="J7" s="7">
        <f t="shared" si="3"/>
        <v>135.943647</v>
      </c>
    </row>
    <row r="8" spans="2:10" ht="24">
      <c r="B8" s="4" t="s">
        <v>3</v>
      </c>
      <c r="C8" s="5">
        <v>545019</v>
      </c>
      <c r="D8" s="4" t="s">
        <v>9</v>
      </c>
      <c r="E8" s="5">
        <v>30.13</v>
      </c>
      <c r="F8" s="4">
        <v>58.69</v>
      </c>
      <c r="G8" s="6">
        <f t="shared" si="0"/>
        <v>2.9345</v>
      </c>
      <c r="H8" s="6">
        <f t="shared" si="1"/>
        <v>61.6245</v>
      </c>
      <c r="I8" s="6">
        <f t="shared" si="2"/>
        <v>1856.746185</v>
      </c>
      <c r="J8" s="7">
        <f t="shared" si="3"/>
        <v>185.6746185</v>
      </c>
    </row>
    <row r="9" spans="2:10" ht="12">
      <c r="B9" s="8" t="s">
        <v>3</v>
      </c>
      <c r="C9" s="9" t="s">
        <v>208</v>
      </c>
      <c r="D9" s="10" t="s">
        <v>227</v>
      </c>
      <c r="E9" s="8">
        <v>274.627</v>
      </c>
      <c r="F9" s="4">
        <v>58.69</v>
      </c>
      <c r="G9" s="6">
        <f t="shared" si="0"/>
        <v>2.9345</v>
      </c>
      <c r="H9" s="6">
        <f t="shared" si="1"/>
        <v>61.6245</v>
      </c>
      <c r="I9" s="6">
        <f t="shared" si="2"/>
        <v>16923.7515615</v>
      </c>
      <c r="J9" s="7">
        <f t="shared" si="3"/>
        <v>1692.3751561500003</v>
      </c>
    </row>
    <row r="10" spans="2:10" ht="12">
      <c r="B10" s="8" t="s">
        <v>3</v>
      </c>
      <c r="C10" s="9" t="s">
        <v>209</v>
      </c>
      <c r="D10" s="10" t="s">
        <v>227</v>
      </c>
      <c r="E10" s="8">
        <v>12.29</v>
      </c>
      <c r="F10" s="4">
        <v>58.69</v>
      </c>
      <c r="G10" s="6">
        <f t="shared" si="0"/>
        <v>2.9345</v>
      </c>
      <c r="H10" s="6">
        <f aca="true" t="shared" si="4" ref="H10:H27">SUM(F10+G10)</f>
        <v>61.6245</v>
      </c>
      <c r="I10" s="6">
        <f aca="true" t="shared" si="5" ref="I10:I27">AVERAGE(E10*H10)</f>
        <v>757.365105</v>
      </c>
      <c r="J10" s="7">
        <f t="shared" si="3"/>
        <v>75.7365105</v>
      </c>
    </row>
    <row r="11" spans="2:10" ht="12">
      <c r="B11" s="8" t="s">
        <v>3</v>
      </c>
      <c r="C11" s="9" t="s">
        <v>210</v>
      </c>
      <c r="D11" s="10" t="s">
        <v>227</v>
      </c>
      <c r="E11" s="8">
        <v>6</v>
      </c>
      <c r="F11" s="4">
        <v>58.69</v>
      </c>
      <c r="G11" s="6">
        <f t="shared" si="0"/>
        <v>2.9345</v>
      </c>
      <c r="H11" s="6">
        <f t="shared" si="4"/>
        <v>61.6245</v>
      </c>
      <c r="I11" s="6">
        <f t="shared" si="5"/>
        <v>369.74699999999996</v>
      </c>
      <c r="J11" s="7">
        <f t="shared" si="3"/>
        <v>36.9747</v>
      </c>
    </row>
    <row r="12" spans="2:10" ht="12">
      <c r="B12" s="8" t="s">
        <v>3</v>
      </c>
      <c r="C12" s="9" t="s">
        <v>211</v>
      </c>
      <c r="D12" s="10" t="s">
        <v>227</v>
      </c>
      <c r="E12" s="8">
        <v>17</v>
      </c>
      <c r="F12" s="4">
        <v>58.69</v>
      </c>
      <c r="G12" s="6">
        <f t="shared" si="0"/>
        <v>2.9345</v>
      </c>
      <c r="H12" s="6">
        <f t="shared" si="4"/>
        <v>61.6245</v>
      </c>
      <c r="I12" s="6">
        <f t="shared" si="5"/>
        <v>1047.6164999999999</v>
      </c>
      <c r="J12" s="7">
        <f t="shared" si="3"/>
        <v>104.76164999999999</v>
      </c>
    </row>
    <row r="13" spans="2:10" ht="12">
      <c r="B13" s="8" t="s">
        <v>3</v>
      </c>
      <c r="C13" s="9" t="s">
        <v>212</v>
      </c>
      <c r="D13" s="10" t="s">
        <v>227</v>
      </c>
      <c r="E13" s="8">
        <v>26.28</v>
      </c>
      <c r="F13" s="4">
        <v>58.69</v>
      </c>
      <c r="G13" s="6">
        <f t="shared" si="0"/>
        <v>2.9345</v>
      </c>
      <c r="H13" s="6">
        <f t="shared" si="4"/>
        <v>61.6245</v>
      </c>
      <c r="I13" s="6">
        <f t="shared" si="5"/>
        <v>1619.49186</v>
      </c>
      <c r="J13" s="7">
        <f t="shared" si="3"/>
        <v>161.94918600000003</v>
      </c>
    </row>
    <row r="14" spans="2:10" ht="12">
      <c r="B14" s="8" t="s">
        <v>3</v>
      </c>
      <c r="C14" s="9" t="s">
        <v>213</v>
      </c>
      <c r="D14" s="10" t="s">
        <v>227</v>
      </c>
      <c r="E14" s="8">
        <v>9</v>
      </c>
      <c r="F14" s="4">
        <v>58.69</v>
      </c>
      <c r="G14" s="6">
        <f t="shared" si="0"/>
        <v>2.9345</v>
      </c>
      <c r="H14" s="6">
        <f t="shared" si="4"/>
        <v>61.6245</v>
      </c>
      <c r="I14" s="6">
        <f t="shared" si="5"/>
        <v>554.6205</v>
      </c>
      <c r="J14" s="7">
        <f t="shared" si="3"/>
        <v>55.462050000000005</v>
      </c>
    </row>
    <row r="15" spans="2:10" ht="12">
      <c r="B15" s="8" t="s">
        <v>3</v>
      </c>
      <c r="C15" s="9" t="s">
        <v>214</v>
      </c>
      <c r="D15" s="10" t="s">
        <v>227</v>
      </c>
      <c r="E15" s="8">
        <v>21.25</v>
      </c>
      <c r="F15" s="4">
        <v>58.69</v>
      </c>
      <c r="G15" s="6">
        <f t="shared" si="0"/>
        <v>2.9345</v>
      </c>
      <c r="H15" s="6">
        <f t="shared" si="4"/>
        <v>61.6245</v>
      </c>
      <c r="I15" s="6">
        <f t="shared" si="5"/>
        <v>1309.5206249999999</v>
      </c>
      <c r="J15" s="7">
        <f t="shared" si="3"/>
        <v>130.95206249999998</v>
      </c>
    </row>
    <row r="16" spans="2:10" ht="12">
      <c r="B16" s="8" t="s">
        <v>3</v>
      </c>
      <c r="C16" s="9" t="s">
        <v>215</v>
      </c>
      <c r="D16" s="10" t="s">
        <v>227</v>
      </c>
      <c r="E16" s="8">
        <v>21.25</v>
      </c>
      <c r="F16" s="4">
        <v>58.69</v>
      </c>
      <c r="G16" s="6">
        <f t="shared" si="0"/>
        <v>2.9345</v>
      </c>
      <c r="H16" s="6">
        <f t="shared" si="4"/>
        <v>61.6245</v>
      </c>
      <c r="I16" s="6">
        <f t="shared" si="5"/>
        <v>1309.5206249999999</v>
      </c>
      <c r="J16" s="7">
        <f t="shared" si="3"/>
        <v>130.95206249999998</v>
      </c>
    </row>
    <row r="17" spans="2:10" ht="12">
      <c r="B17" s="8" t="s">
        <v>3</v>
      </c>
      <c r="C17" s="9" t="s">
        <v>216</v>
      </c>
      <c r="D17" s="10" t="s">
        <v>227</v>
      </c>
      <c r="E17" s="8">
        <v>13.51</v>
      </c>
      <c r="F17" s="4">
        <v>58.69</v>
      </c>
      <c r="G17" s="6">
        <f t="shared" si="0"/>
        <v>2.9345</v>
      </c>
      <c r="H17" s="6">
        <f t="shared" si="4"/>
        <v>61.6245</v>
      </c>
      <c r="I17" s="6">
        <f t="shared" si="5"/>
        <v>832.5469949999999</v>
      </c>
      <c r="J17" s="7">
        <f t="shared" si="3"/>
        <v>83.2546995</v>
      </c>
    </row>
    <row r="18" spans="2:10" ht="12">
      <c r="B18" s="8" t="s">
        <v>3</v>
      </c>
      <c r="C18" s="9" t="s">
        <v>217</v>
      </c>
      <c r="D18" s="10" t="s">
        <v>227</v>
      </c>
      <c r="E18" s="8">
        <v>10</v>
      </c>
      <c r="F18" s="4">
        <v>58.69</v>
      </c>
      <c r="G18" s="6">
        <f t="shared" si="0"/>
        <v>2.9345</v>
      </c>
      <c r="H18" s="6">
        <f t="shared" si="4"/>
        <v>61.6245</v>
      </c>
      <c r="I18" s="6">
        <f t="shared" si="5"/>
        <v>616.245</v>
      </c>
      <c r="J18" s="7">
        <f t="shared" si="3"/>
        <v>61.624500000000005</v>
      </c>
    </row>
    <row r="19" spans="2:10" ht="12">
      <c r="B19" s="8" t="s">
        <v>3</v>
      </c>
      <c r="C19" s="9" t="s">
        <v>218</v>
      </c>
      <c r="D19" s="10" t="s">
        <v>227</v>
      </c>
      <c r="E19" s="8">
        <v>15.7</v>
      </c>
      <c r="F19" s="4">
        <v>58.69</v>
      </c>
      <c r="G19" s="6">
        <f t="shared" si="0"/>
        <v>2.9345</v>
      </c>
      <c r="H19" s="6">
        <f t="shared" si="4"/>
        <v>61.6245</v>
      </c>
      <c r="I19" s="6">
        <f t="shared" si="5"/>
        <v>967.50465</v>
      </c>
      <c r="J19" s="7">
        <f t="shared" si="3"/>
        <v>96.750465</v>
      </c>
    </row>
    <row r="20" spans="2:10" ht="12">
      <c r="B20" s="8" t="s">
        <v>3</v>
      </c>
      <c r="C20" s="9" t="s">
        <v>219</v>
      </c>
      <c r="D20" s="10" t="s">
        <v>227</v>
      </c>
      <c r="E20" s="8">
        <v>10</v>
      </c>
      <c r="F20" s="4">
        <v>58.69</v>
      </c>
      <c r="G20" s="6">
        <f t="shared" si="0"/>
        <v>2.9345</v>
      </c>
      <c r="H20" s="6">
        <f t="shared" si="4"/>
        <v>61.6245</v>
      </c>
      <c r="I20" s="6">
        <f t="shared" si="5"/>
        <v>616.245</v>
      </c>
      <c r="J20" s="7">
        <f t="shared" si="3"/>
        <v>61.624500000000005</v>
      </c>
    </row>
    <row r="21" spans="2:10" ht="12">
      <c r="B21" s="8" t="s">
        <v>3</v>
      </c>
      <c r="C21" s="9" t="s">
        <v>220</v>
      </c>
      <c r="D21" s="10" t="s">
        <v>227</v>
      </c>
      <c r="E21" s="8">
        <v>13</v>
      </c>
      <c r="F21" s="4">
        <v>58.69</v>
      </c>
      <c r="G21" s="6">
        <f t="shared" si="0"/>
        <v>2.9345</v>
      </c>
      <c r="H21" s="6">
        <f t="shared" si="4"/>
        <v>61.6245</v>
      </c>
      <c r="I21" s="6">
        <f t="shared" si="5"/>
        <v>801.1184999999999</v>
      </c>
      <c r="J21" s="7">
        <f t="shared" si="3"/>
        <v>80.11185</v>
      </c>
    </row>
    <row r="22" spans="2:10" ht="12">
      <c r="B22" s="8" t="s">
        <v>3</v>
      </c>
      <c r="C22" s="9" t="s">
        <v>221</v>
      </c>
      <c r="D22" s="10" t="s">
        <v>227</v>
      </c>
      <c r="E22" s="8">
        <v>10</v>
      </c>
      <c r="F22" s="4">
        <v>58.69</v>
      </c>
      <c r="G22" s="6">
        <f t="shared" si="0"/>
        <v>2.9345</v>
      </c>
      <c r="H22" s="6">
        <f t="shared" si="4"/>
        <v>61.6245</v>
      </c>
      <c r="I22" s="6">
        <f t="shared" si="5"/>
        <v>616.245</v>
      </c>
      <c r="J22" s="7">
        <f t="shared" si="3"/>
        <v>61.624500000000005</v>
      </c>
    </row>
    <row r="23" spans="2:10" ht="12">
      <c r="B23" s="8" t="s">
        <v>3</v>
      </c>
      <c r="C23" s="9" t="s">
        <v>222</v>
      </c>
      <c r="D23" s="10" t="s">
        <v>227</v>
      </c>
      <c r="E23" s="8">
        <v>25.42</v>
      </c>
      <c r="F23" s="4">
        <v>58.69</v>
      </c>
      <c r="G23" s="6">
        <f t="shared" si="0"/>
        <v>2.9345</v>
      </c>
      <c r="H23" s="6">
        <f t="shared" si="4"/>
        <v>61.6245</v>
      </c>
      <c r="I23" s="6">
        <f t="shared" si="5"/>
        <v>1566.49479</v>
      </c>
      <c r="J23" s="7">
        <f t="shared" si="3"/>
        <v>156.649479</v>
      </c>
    </row>
    <row r="24" spans="2:10" ht="12">
      <c r="B24" s="8" t="s">
        <v>3</v>
      </c>
      <c r="C24" s="9" t="s">
        <v>223</v>
      </c>
      <c r="D24" s="10" t="s">
        <v>227</v>
      </c>
      <c r="E24" s="8">
        <v>48.05</v>
      </c>
      <c r="F24" s="4">
        <v>58.69</v>
      </c>
      <c r="G24" s="6">
        <f t="shared" si="0"/>
        <v>2.9345</v>
      </c>
      <c r="H24" s="6">
        <f t="shared" si="4"/>
        <v>61.6245</v>
      </c>
      <c r="I24" s="6">
        <f t="shared" si="5"/>
        <v>2961.0572249999996</v>
      </c>
      <c r="J24" s="7">
        <f t="shared" si="3"/>
        <v>296.10572249999996</v>
      </c>
    </row>
    <row r="25" spans="2:10" ht="12">
      <c r="B25" s="8" t="s">
        <v>3</v>
      </c>
      <c r="C25" s="9" t="s">
        <v>224</v>
      </c>
      <c r="D25" s="10" t="s">
        <v>227</v>
      </c>
      <c r="E25" s="8">
        <v>258.66</v>
      </c>
      <c r="F25" s="4">
        <v>58.69</v>
      </c>
      <c r="G25" s="6">
        <f t="shared" si="0"/>
        <v>2.9345</v>
      </c>
      <c r="H25" s="6">
        <f t="shared" si="4"/>
        <v>61.6245</v>
      </c>
      <c r="I25" s="6">
        <f t="shared" si="5"/>
        <v>15939.79317</v>
      </c>
      <c r="J25" s="7">
        <f t="shared" si="3"/>
        <v>1593.9793170000003</v>
      </c>
    </row>
    <row r="26" spans="2:10" ht="12">
      <c r="B26" s="8" t="s">
        <v>3</v>
      </c>
      <c r="C26" s="9" t="s">
        <v>225</v>
      </c>
      <c r="D26" s="10" t="s">
        <v>227</v>
      </c>
      <c r="E26" s="8">
        <v>4.97</v>
      </c>
      <c r="F26" s="4">
        <v>58.69</v>
      </c>
      <c r="G26" s="6">
        <f t="shared" si="0"/>
        <v>2.9345</v>
      </c>
      <c r="H26" s="6">
        <f t="shared" si="4"/>
        <v>61.6245</v>
      </c>
      <c r="I26" s="6">
        <f t="shared" si="5"/>
        <v>306.27376499999997</v>
      </c>
      <c r="J26" s="7">
        <f t="shared" si="3"/>
        <v>30.627376499999997</v>
      </c>
    </row>
    <row r="27" spans="2:10" ht="12">
      <c r="B27" s="8" t="s">
        <v>3</v>
      </c>
      <c r="C27" s="9" t="s">
        <v>226</v>
      </c>
      <c r="D27" s="10" t="s">
        <v>227</v>
      </c>
      <c r="E27" s="8">
        <v>5.65</v>
      </c>
      <c r="F27" s="4">
        <v>58.69</v>
      </c>
      <c r="G27" s="6">
        <f t="shared" si="0"/>
        <v>2.9345</v>
      </c>
      <c r="H27" s="6">
        <f t="shared" si="4"/>
        <v>61.6245</v>
      </c>
      <c r="I27" s="6">
        <f t="shared" si="5"/>
        <v>348.178425</v>
      </c>
      <c r="J27" s="7">
        <f t="shared" si="3"/>
        <v>34.817842500000005</v>
      </c>
    </row>
    <row r="28" ht="12">
      <c r="E28" s="11"/>
    </row>
    <row r="29" spans="2:10" ht="84">
      <c r="B29" s="1" t="s">
        <v>1</v>
      </c>
      <c r="C29" s="2" t="s">
        <v>0</v>
      </c>
      <c r="D29" s="2" t="s">
        <v>20</v>
      </c>
      <c r="E29" s="2" t="s">
        <v>2</v>
      </c>
      <c r="F29" s="2" t="s">
        <v>11</v>
      </c>
      <c r="G29" s="2" t="s">
        <v>24</v>
      </c>
      <c r="H29" s="2" t="s">
        <v>22</v>
      </c>
      <c r="I29" s="2" t="s">
        <v>23</v>
      </c>
      <c r="J29" s="12" t="s">
        <v>10</v>
      </c>
    </row>
    <row r="30" spans="2:10" ht="24">
      <c r="B30" s="13" t="s">
        <v>12</v>
      </c>
      <c r="C30" s="14" t="s">
        <v>265</v>
      </c>
      <c r="D30" s="13" t="s">
        <v>266</v>
      </c>
      <c r="E30" s="14">
        <v>3.72</v>
      </c>
      <c r="F30" s="4">
        <v>58.69</v>
      </c>
      <c r="G30" s="6">
        <f aca="true" t="shared" si="6" ref="G30:G92">AVERAGE(F30*0.05)</f>
        <v>2.9345</v>
      </c>
      <c r="H30" s="6">
        <f>SUM(F30+G30)</f>
        <v>61.6245</v>
      </c>
      <c r="I30" s="6">
        <f>AVERAGE(E30*H30)</f>
        <v>229.24314</v>
      </c>
      <c r="J30" s="7">
        <f aca="true" t="shared" si="7" ref="J30:J92">AVERAGE(I30*0.1)</f>
        <v>22.924314000000003</v>
      </c>
    </row>
    <row r="31" spans="2:10" ht="24">
      <c r="B31" s="13" t="s">
        <v>12</v>
      </c>
      <c r="C31" s="14" t="s">
        <v>267</v>
      </c>
      <c r="D31" s="13" t="s">
        <v>14</v>
      </c>
      <c r="E31" s="14">
        <v>1.74</v>
      </c>
      <c r="F31" s="4">
        <v>58.69</v>
      </c>
      <c r="G31" s="6">
        <f t="shared" si="6"/>
        <v>2.9345</v>
      </c>
      <c r="H31" s="6">
        <f>SUM(F31+G31)</f>
        <v>61.6245</v>
      </c>
      <c r="I31" s="6">
        <f>AVERAGE(E31*H31)</f>
        <v>107.22663</v>
      </c>
      <c r="J31" s="7">
        <f t="shared" si="7"/>
        <v>10.722663</v>
      </c>
    </row>
    <row r="32" spans="2:10" ht="12">
      <c r="B32" s="13" t="s">
        <v>12</v>
      </c>
      <c r="C32" s="14" t="s">
        <v>91</v>
      </c>
      <c r="D32" s="13" t="s">
        <v>4</v>
      </c>
      <c r="E32" s="14">
        <v>26.16</v>
      </c>
      <c r="F32" s="4">
        <v>58.69</v>
      </c>
      <c r="G32" s="6">
        <f t="shared" si="6"/>
        <v>2.9345</v>
      </c>
      <c r="H32" s="6">
        <f aca="true" t="shared" si="8" ref="H32:H92">SUM(F32+G32)</f>
        <v>61.6245</v>
      </c>
      <c r="I32" s="6">
        <f aca="true" t="shared" si="9" ref="I32:I92">AVERAGE(E32*H32)</f>
        <v>1612.09692</v>
      </c>
      <c r="J32" s="7">
        <f t="shared" si="7"/>
        <v>161.20969200000002</v>
      </c>
    </row>
    <row r="33" spans="2:10" ht="24">
      <c r="B33" s="13" t="s">
        <v>12</v>
      </c>
      <c r="C33" s="14" t="s">
        <v>268</v>
      </c>
      <c r="D33" s="13" t="s">
        <v>15</v>
      </c>
      <c r="E33" s="14">
        <v>1.39</v>
      </c>
      <c r="F33" s="4">
        <v>58.69</v>
      </c>
      <c r="G33" s="6">
        <f t="shared" si="6"/>
        <v>2.9345</v>
      </c>
      <c r="H33" s="6">
        <f t="shared" si="8"/>
        <v>61.6245</v>
      </c>
      <c r="I33" s="6">
        <f t="shared" si="9"/>
        <v>85.65805499999999</v>
      </c>
      <c r="J33" s="7">
        <f t="shared" si="7"/>
        <v>8.5658055</v>
      </c>
    </row>
    <row r="34" spans="2:10" ht="12">
      <c r="B34" s="13" t="s">
        <v>12</v>
      </c>
      <c r="C34" s="14" t="s">
        <v>269</v>
      </c>
      <c r="D34" s="13" t="s">
        <v>4</v>
      </c>
      <c r="E34" s="14">
        <v>5.97</v>
      </c>
      <c r="F34" s="4">
        <v>58.69</v>
      </c>
      <c r="G34" s="6">
        <f t="shared" si="6"/>
        <v>2.9345</v>
      </c>
      <c r="H34" s="6">
        <f t="shared" si="8"/>
        <v>61.6245</v>
      </c>
      <c r="I34" s="6">
        <f t="shared" si="9"/>
        <v>367.898265</v>
      </c>
      <c r="J34" s="7">
        <f t="shared" si="7"/>
        <v>36.7898265</v>
      </c>
    </row>
    <row r="35" spans="2:10" ht="12">
      <c r="B35" s="13" t="s">
        <v>12</v>
      </c>
      <c r="C35" s="14" t="s">
        <v>45</v>
      </c>
      <c r="D35" s="13" t="s">
        <v>4</v>
      </c>
      <c r="E35" s="14">
        <v>3</v>
      </c>
      <c r="F35" s="4">
        <v>58.69</v>
      </c>
      <c r="G35" s="6">
        <f t="shared" si="6"/>
        <v>2.9345</v>
      </c>
      <c r="H35" s="6">
        <f t="shared" si="8"/>
        <v>61.6245</v>
      </c>
      <c r="I35" s="6">
        <f t="shared" si="9"/>
        <v>184.87349999999998</v>
      </c>
      <c r="J35" s="7">
        <f t="shared" si="7"/>
        <v>18.48735</v>
      </c>
    </row>
    <row r="36" spans="2:10" ht="12">
      <c r="B36" s="13" t="s">
        <v>12</v>
      </c>
      <c r="C36" s="14" t="s">
        <v>89</v>
      </c>
      <c r="D36" s="13" t="s">
        <v>4</v>
      </c>
      <c r="E36" s="14">
        <v>19.54</v>
      </c>
      <c r="F36" s="4">
        <v>58.69</v>
      </c>
      <c r="G36" s="6">
        <f t="shared" si="6"/>
        <v>2.9345</v>
      </c>
      <c r="H36" s="6">
        <f t="shared" si="8"/>
        <v>61.6245</v>
      </c>
      <c r="I36" s="6">
        <f t="shared" si="9"/>
        <v>1204.1427299999998</v>
      </c>
      <c r="J36" s="7">
        <f t="shared" si="7"/>
        <v>120.41427299999998</v>
      </c>
    </row>
    <row r="37" spans="2:10" ht="24">
      <c r="B37" s="13" t="s">
        <v>12</v>
      </c>
      <c r="C37" s="14" t="s">
        <v>90</v>
      </c>
      <c r="D37" s="13" t="s">
        <v>13</v>
      </c>
      <c r="E37" s="14">
        <v>38.68</v>
      </c>
      <c r="F37" s="4">
        <v>58.69</v>
      </c>
      <c r="G37" s="6">
        <f t="shared" si="6"/>
        <v>2.9345</v>
      </c>
      <c r="H37" s="6">
        <f t="shared" si="8"/>
        <v>61.6245</v>
      </c>
      <c r="I37" s="6">
        <f t="shared" si="9"/>
        <v>2383.63566</v>
      </c>
      <c r="J37" s="7">
        <f t="shared" si="7"/>
        <v>238.363566</v>
      </c>
    </row>
    <row r="38" spans="2:10" ht="24">
      <c r="B38" s="13" t="s">
        <v>12</v>
      </c>
      <c r="C38" s="14" t="s">
        <v>93</v>
      </c>
      <c r="D38" s="13" t="s">
        <v>13</v>
      </c>
      <c r="E38" s="14">
        <v>13.35</v>
      </c>
      <c r="F38" s="4">
        <v>58.69</v>
      </c>
      <c r="G38" s="6">
        <f t="shared" si="6"/>
        <v>2.9345</v>
      </c>
      <c r="H38" s="6">
        <f t="shared" si="8"/>
        <v>61.6245</v>
      </c>
      <c r="I38" s="6">
        <f t="shared" si="9"/>
        <v>822.6870749999999</v>
      </c>
      <c r="J38" s="7">
        <f t="shared" si="7"/>
        <v>82.2687075</v>
      </c>
    </row>
    <row r="39" spans="2:10" ht="24">
      <c r="B39" s="13" t="s">
        <v>12</v>
      </c>
      <c r="C39" s="14" t="s">
        <v>94</v>
      </c>
      <c r="D39" s="13" t="s">
        <v>13</v>
      </c>
      <c r="E39" s="14">
        <v>30.01</v>
      </c>
      <c r="F39" s="4">
        <v>58.69</v>
      </c>
      <c r="G39" s="6">
        <f t="shared" si="6"/>
        <v>2.9345</v>
      </c>
      <c r="H39" s="6">
        <f t="shared" si="8"/>
        <v>61.6245</v>
      </c>
      <c r="I39" s="6">
        <f t="shared" si="9"/>
        <v>1849.351245</v>
      </c>
      <c r="J39" s="7">
        <f t="shared" si="7"/>
        <v>184.93512450000003</v>
      </c>
    </row>
    <row r="40" spans="2:10" ht="24">
      <c r="B40" s="13" t="s">
        <v>12</v>
      </c>
      <c r="C40" s="14" t="s">
        <v>95</v>
      </c>
      <c r="D40" s="13" t="s">
        <v>13</v>
      </c>
      <c r="E40" s="14">
        <v>32.26</v>
      </c>
      <c r="F40" s="4">
        <v>58.69</v>
      </c>
      <c r="G40" s="6">
        <f t="shared" si="6"/>
        <v>2.9345</v>
      </c>
      <c r="H40" s="6">
        <f t="shared" si="8"/>
        <v>61.6245</v>
      </c>
      <c r="I40" s="6">
        <f t="shared" si="9"/>
        <v>1988.0063699999998</v>
      </c>
      <c r="J40" s="7">
        <f t="shared" si="7"/>
        <v>198.800637</v>
      </c>
    </row>
    <row r="41" spans="2:10" ht="12">
      <c r="B41" s="13" t="s">
        <v>12</v>
      </c>
      <c r="C41" s="14" t="s">
        <v>96</v>
      </c>
      <c r="D41" s="13" t="s">
        <v>4</v>
      </c>
      <c r="E41" s="14">
        <v>2.18</v>
      </c>
      <c r="F41" s="4">
        <v>58.69</v>
      </c>
      <c r="G41" s="6">
        <f t="shared" si="6"/>
        <v>2.9345</v>
      </c>
      <c r="H41" s="6">
        <f t="shared" si="8"/>
        <v>61.6245</v>
      </c>
      <c r="I41" s="6">
        <f t="shared" si="9"/>
        <v>134.34141</v>
      </c>
      <c r="J41" s="7">
        <f t="shared" si="7"/>
        <v>13.434141</v>
      </c>
    </row>
    <row r="42" spans="2:10" ht="12">
      <c r="B42" s="13" t="s">
        <v>12</v>
      </c>
      <c r="C42" s="14" t="s">
        <v>97</v>
      </c>
      <c r="D42" s="13" t="s">
        <v>4</v>
      </c>
      <c r="E42" s="14">
        <v>2.18</v>
      </c>
      <c r="F42" s="4">
        <v>58.69</v>
      </c>
      <c r="G42" s="6">
        <f t="shared" si="6"/>
        <v>2.9345</v>
      </c>
      <c r="H42" s="6">
        <f t="shared" si="8"/>
        <v>61.6245</v>
      </c>
      <c r="I42" s="6">
        <f t="shared" si="9"/>
        <v>134.34141</v>
      </c>
      <c r="J42" s="7">
        <f t="shared" si="7"/>
        <v>13.434141</v>
      </c>
    </row>
    <row r="43" spans="2:10" ht="12">
      <c r="B43" s="13" t="s">
        <v>12</v>
      </c>
      <c r="C43" s="14" t="s">
        <v>98</v>
      </c>
      <c r="D43" s="13" t="s">
        <v>4</v>
      </c>
      <c r="E43" s="14">
        <v>2.07</v>
      </c>
      <c r="F43" s="4">
        <v>58.69</v>
      </c>
      <c r="G43" s="6">
        <f t="shared" si="6"/>
        <v>2.9345</v>
      </c>
      <c r="H43" s="6">
        <f t="shared" si="8"/>
        <v>61.6245</v>
      </c>
      <c r="I43" s="6">
        <f t="shared" si="9"/>
        <v>127.56271499999998</v>
      </c>
      <c r="J43" s="7">
        <f t="shared" si="7"/>
        <v>12.756271499999999</v>
      </c>
    </row>
    <row r="44" spans="2:10" ht="12">
      <c r="B44" s="13" t="s">
        <v>12</v>
      </c>
      <c r="C44" s="14" t="s">
        <v>99</v>
      </c>
      <c r="D44" s="13" t="s">
        <v>4</v>
      </c>
      <c r="E44" s="14">
        <v>2.89</v>
      </c>
      <c r="F44" s="4">
        <v>58.69</v>
      </c>
      <c r="G44" s="6">
        <f t="shared" si="6"/>
        <v>2.9345</v>
      </c>
      <c r="H44" s="6">
        <f t="shared" si="8"/>
        <v>61.6245</v>
      </c>
      <c r="I44" s="6">
        <f t="shared" si="9"/>
        <v>178.094805</v>
      </c>
      <c r="J44" s="7">
        <f t="shared" si="7"/>
        <v>17.809480500000003</v>
      </c>
    </row>
    <row r="45" spans="2:10" ht="12">
      <c r="B45" s="13" t="s">
        <v>12</v>
      </c>
      <c r="C45" s="14" t="s">
        <v>100</v>
      </c>
      <c r="D45" s="13" t="s">
        <v>4</v>
      </c>
      <c r="E45" s="14">
        <v>2.17</v>
      </c>
      <c r="F45" s="4">
        <v>58.69</v>
      </c>
      <c r="G45" s="6">
        <f t="shared" si="6"/>
        <v>2.9345</v>
      </c>
      <c r="H45" s="6">
        <f t="shared" si="8"/>
        <v>61.6245</v>
      </c>
      <c r="I45" s="6">
        <f t="shared" si="9"/>
        <v>133.725165</v>
      </c>
      <c r="J45" s="7">
        <f t="shared" si="7"/>
        <v>13.372516500000001</v>
      </c>
    </row>
    <row r="46" spans="2:10" ht="12">
      <c r="B46" s="13" t="s">
        <v>12</v>
      </c>
      <c r="C46" s="14" t="s">
        <v>101</v>
      </c>
      <c r="D46" s="13" t="s">
        <v>4</v>
      </c>
      <c r="E46" s="14">
        <v>2.17</v>
      </c>
      <c r="F46" s="4">
        <v>58.69</v>
      </c>
      <c r="G46" s="6">
        <f t="shared" si="6"/>
        <v>2.9345</v>
      </c>
      <c r="H46" s="6">
        <f t="shared" si="8"/>
        <v>61.6245</v>
      </c>
      <c r="I46" s="6">
        <f t="shared" si="9"/>
        <v>133.725165</v>
      </c>
      <c r="J46" s="7">
        <f t="shared" si="7"/>
        <v>13.372516500000001</v>
      </c>
    </row>
    <row r="47" spans="2:10" ht="12">
      <c r="B47" s="13" t="s">
        <v>12</v>
      </c>
      <c r="C47" s="14" t="s">
        <v>102</v>
      </c>
      <c r="D47" s="13" t="s">
        <v>4</v>
      </c>
      <c r="E47" s="14">
        <v>2.35</v>
      </c>
      <c r="F47" s="4">
        <v>58.69</v>
      </c>
      <c r="G47" s="6">
        <f t="shared" si="6"/>
        <v>2.9345</v>
      </c>
      <c r="H47" s="6">
        <f t="shared" si="8"/>
        <v>61.6245</v>
      </c>
      <c r="I47" s="6">
        <f t="shared" si="9"/>
        <v>144.817575</v>
      </c>
      <c r="J47" s="7">
        <f t="shared" si="7"/>
        <v>14.4817575</v>
      </c>
    </row>
    <row r="48" spans="2:10" ht="12">
      <c r="B48" s="13" t="s">
        <v>12</v>
      </c>
      <c r="C48" s="14" t="s">
        <v>103</v>
      </c>
      <c r="D48" s="13" t="s">
        <v>4</v>
      </c>
      <c r="E48" s="14">
        <v>2.25</v>
      </c>
      <c r="F48" s="4">
        <v>58.69</v>
      </c>
      <c r="G48" s="6">
        <f t="shared" si="6"/>
        <v>2.9345</v>
      </c>
      <c r="H48" s="6">
        <f t="shared" si="8"/>
        <v>61.6245</v>
      </c>
      <c r="I48" s="6">
        <f t="shared" si="9"/>
        <v>138.655125</v>
      </c>
      <c r="J48" s="7">
        <f t="shared" si="7"/>
        <v>13.865512500000001</v>
      </c>
    </row>
    <row r="49" spans="2:10" ht="12">
      <c r="B49" s="13" t="s">
        <v>12</v>
      </c>
      <c r="C49" s="14" t="s">
        <v>104</v>
      </c>
      <c r="D49" s="13" t="s">
        <v>4</v>
      </c>
      <c r="E49" s="14">
        <v>4.02</v>
      </c>
      <c r="F49" s="4">
        <v>58.69</v>
      </c>
      <c r="G49" s="6">
        <f t="shared" si="6"/>
        <v>2.9345</v>
      </c>
      <c r="H49" s="6">
        <f t="shared" si="8"/>
        <v>61.6245</v>
      </c>
      <c r="I49" s="6">
        <f t="shared" si="9"/>
        <v>247.73048999999997</v>
      </c>
      <c r="J49" s="7">
        <f t="shared" si="7"/>
        <v>24.773049</v>
      </c>
    </row>
    <row r="50" spans="2:10" ht="12">
      <c r="B50" s="13" t="s">
        <v>12</v>
      </c>
      <c r="C50" s="14" t="s">
        <v>105</v>
      </c>
      <c r="D50" s="13" t="s">
        <v>4</v>
      </c>
      <c r="E50" s="14">
        <v>2.08</v>
      </c>
      <c r="F50" s="4">
        <v>58.69</v>
      </c>
      <c r="G50" s="6">
        <f t="shared" si="6"/>
        <v>2.9345</v>
      </c>
      <c r="H50" s="6">
        <f t="shared" si="8"/>
        <v>61.6245</v>
      </c>
      <c r="I50" s="6">
        <f t="shared" si="9"/>
        <v>128.17896</v>
      </c>
      <c r="J50" s="7">
        <f t="shared" si="7"/>
        <v>12.817896</v>
      </c>
    </row>
    <row r="51" spans="2:10" ht="12">
      <c r="B51" s="13" t="s">
        <v>12</v>
      </c>
      <c r="C51" s="14" t="s">
        <v>106</v>
      </c>
      <c r="D51" s="13" t="s">
        <v>6</v>
      </c>
      <c r="E51" s="14">
        <v>2.18</v>
      </c>
      <c r="F51" s="4">
        <v>58.69</v>
      </c>
      <c r="G51" s="6">
        <f t="shared" si="6"/>
        <v>2.9345</v>
      </c>
      <c r="H51" s="6">
        <f t="shared" si="8"/>
        <v>61.6245</v>
      </c>
      <c r="I51" s="6">
        <f t="shared" si="9"/>
        <v>134.34141</v>
      </c>
      <c r="J51" s="7">
        <f t="shared" si="7"/>
        <v>13.434141</v>
      </c>
    </row>
    <row r="52" spans="2:10" ht="12">
      <c r="B52" s="13" t="s">
        <v>12</v>
      </c>
      <c r="C52" s="14" t="s">
        <v>107</v>
      </c>
      <c r="D52" s="13" t="s">
        <v>4</v>
      </c>
      <c r="E52" s="14">
        <v>2.19</v>
      </c>
      <c r="F52" s="4">
        <v>58.69</v>
      </c>
      <c r="G52" s="6">
        <f t="shared" si="6"/>
        <v>2.9345</v>
      </c>
      <c r="H52" s="6">
        <f t="shared" si="8"/>
        <v>61.6245</v>
      </c>
      <c r="I52" s="6">
        <f t="shared" si="9"/>
        <v>134.957655</v>
      </c>
      <c r="J52" s="7">
        <f t="shared" si="7"/>
        <v>13.4957655</v>
      </c>
    </row>
    <row r="53" spans="2:10" ht="12">
      <c r="B53" s="13" t="s">
        <v>12</v>
      </c>
      <c r="C53" s="14" t="s">
        <v>108</v>
      </c>
      <c r="D53" s="13" t="s">
        <v>6</v>
      </c>
      <c r="E53" s="14">
        <v>4.27</v>
      </c>
      <c r="F53" s="4">
        <v>58.69</v>
      </c>
      <c r="G53" s="6">
        <f t="shared" si="6"/>
        <v>2.9345</v>
      </c>
      <c r="H53" s="6">
        <f t="shared" si="8"/>
        <v>61.6245</v>
      </c>
      <c r="I53" s="6">
        <f t="shared" si="9"/>
        <v>263.13661499999995</v>
      </c>
      <c r="J53" s="7">
        <f t="shared" si="7"/>
        <v>26.313661499999995</v>
      </c>
    </row>
    <row r="54" spans="2:10" ht="12">
      <c r="B54" s="13" t="s">
        <v>12</v>
      </c>
      <c r="C54" s="14" t="s">
        <v>109</v>
      </c>
      <c r="D54" s="13" t="s">
        <v>6</v>
      </c>
      <c r="E54" s="14">
        <v>3.45</v>
      </c>
      <c r="F54" s="4">
        <v>58.69</v>
      </c>
      <c r="G54" s="6">
        <f t="shared" si="6"/>
        <v>2.9345</v>
      </c>
      <c r="H54" s="6">
        <f t="shared" si="8"/>
        <v>61.6245</v>
      </c>
      <c r="I54" s="6">
        <f t="shared" si="9"/>
        <v>212.604525</v>
      </c>
      <c r="J54" s="7">
        <f t="shared" si="7"/>
        <v>21.2604525</v>
      </c>
    </row>
    <row r="55" spans="2:10" ht="12">
      <c r="B55" s="13" t="s">
        <v>12</v>
      </c>
      <c r="C55" s="14" t="s">
        <v>110</v>
      </c>
      <c r="D55" s="13" t="s">
        <v>4</v>
      </c>
      <c r="E55" s="14">
        <v>6.01</v>
      </c>
      <c r="F55" s="4">
        <v>58.69</v>
      </c>
      <c r="G55" s="6">
        <f t="shared" si="6"/>
        <v>2.9345</v>
      </c>
      <c r="H55" s="6">
        <f t="shared" si="8"/>
        <v>61.6245</v>
      </c>
      <c r="I55" s="6">
        <f t="shared" si="9"/>
        <v>370.36324499999995</v>
      </c>
      <c r="J55" s="7">
        <f t="shared" si="7"/>
        <v>37.0363245</v>
      </c>
    </row>
    <row r="56" spans="2:10" ht="12">
      <c r="B56" s="13" t="s">
        <v>12</v>
      </c>
      <c r="C56" s="14" t="s">
        <v>111</v>
      </c>
      <c r="D56" s="13" t="s">
        <v>4</v>
      </c>
      <c r="E56" s="14">
        <v>0.84</v>
      </c>
      <c r="F56" s="4">
        <v>58.69</v>
      </c>
      <c r="G56" s="6">
        <f t="shared" si="6"/>
        <v>2.9345</v>
      </c>
      <c r="H56" s="6">
        <f t="shared" si="8"/>
        <v>61.6245</v>
      </c>
      <c r="I56" s="6">
        <f t="shared" si="9"/>
        <v>51.764579999999995</v>
      </c>
      <c r="J56" s="7">
        <f t="shared" si="7"/>
        <v>5.176458</v>
      </c>
    </row>
    <row r="57" spans="2:10" ht="12">
      <c r="B57" s="15" t="s">
        <v>12</v>
      </c>
      <c r="C57" s="16" t="s">
        <v>231</v>
      </c>
      <c r="D57" s="13" t="s">
        <v>4</v>
      </c>
      <c r="E57" s="15">
        <v>78.32</v>
      </c>
      <c r="F57" s="4">
        <v>58.69</v>
      </c>
      <c r="G57" s="6">
        <f t="shared" si="6"/>
        <v>2.9345</v>
      </c>
      <c r="H57" s="6">
        <f t="shared" si="8"/>
        <v>61.6245</v>
      </c>
      <c r="I57" s="6">
        <f t="shared" si="9"/>
        <v>4826.430839999999</v>
      </c>
      <c r="J57" s="7">
        <f t="shared" si="7"/>
        <v>482.64308399999993</v>
      </c>
    </row>
    <row r="58" spans="2:10" ht="12">
      <c r="B58" s="8" t="s">
        <v>12</v>
      </c>
      <c r="C58" s="9" t="s">
        <v>232</v>
      </c>
      <c r="D58" s="13" t="s">
        <v>4</v>
      </c>
      <c r="E58" s="8">
        <v>25.99</v>
      </c>
      <c r="F58" s="4">
        <v>58.69</v>
      </c>
      <c r="G58" s="6">
        <f t="shared" si="6"/>
        <v>2.9345</v>
      </c>
      <c r="H58" s="6">
        <f t="shared" si="8"/>
        <v>61.6245</v>
      </c>
      <c r="I58" s="6">
        <f t="shared" si="9"/>
        <v>1601.620755</v>
      </c>
      <c r="J58" s="7">
        <f t="shared" si="7"/>
        <v>160.16207550000001</v>
      </c>
    </row>
    <row r="59" spans="2:10" ht="12">
      <c r="B59" s="15" t="s">
        <v>12</v>
      </c>
      <c r="C59" s="16" t="s">
        <v>233</v>
      </c>
      <c r="D59" s="13" t="s">
        <v>4</v>
      </c>
      <c r="E59" s="15">
        <v>13</v>
      </c>
      <c r="F59" s="4">
        <v>58.69</v>
      </c>
      <c r="G59" s="6">
        <f t="shared" si="6"/>
        <v>2.9345</v>
      </c>
      <c r="H59" s="6">
        <f t="shared" si="8"/>
        <v>61.6245</v>
      </c>
      <c r="I59" s="6">
        <f t="shared" si="9"/>
        <v>801.1184999999999</v>
      </c>
      <c r="J59" s="7">
        <f t="shared" si="7"/>
        <v>80.11185</v>
      </c>
    </row>
    <row r="60" spans="2:10" ht="12">
      <c r="B60" s="8" t="s">
        <v>12</v>
      </c>
      <c r="C60" s="9" t="s">
        <v>234</v>
      </c>
      <c r="D60" s="13" t="s">
        <v>4</v>
      </c>
      <c r="E60" s="8">
        <v>6.2</v>
      </c>
      <c r="F60" s="4">
        <v>58.69</v>
      </c>
      <c r="G60" s="6">
        <f t="shared" si="6"/>
        <v>2.9345</v>
      </c>
      <c r="H60" s="6">
        <f t="shared" si="8"/>
        <v>61.6245</v>
      </c>
      <c r="I60" s="6">
        <f t="shared" si="9"/>
        <v>382.07189999999997</v>
      </c>
      <c r="J60" s="7">
        <f t="shared" si="7"/>
        <v>38.20719</v>
      </c>
    </row>
    <row r="61" spans="2:10" ht="12">
      <c r="B61" s="8" t="s">
        <v>12</v>
      </c>
      <c r="C61" s="9" t="s">
        <v>235</v>
      </c>
      <c r="D61" s="13" t="s">
        <v>4</v>
      </c>
      <c r="E61" s="8">
        <v>21.67</v>
      </c>
      <c r="F61" s="4">
        <v>58.69</v>
      </c>
      <c r="G61" s="6">
        <f t="shared" si="6"/>
        <v>2.9345</v>
      </c>
      <c r="H61" s="6">
        <f t="shared" si="8"/>
        <v>61.6245</v>
      </c>
      <c r="I61" s="6">
        <f t="shared" si="9"/>
        <v>1335.4029150000001</v>
      </c>
      <c r="J61" s="7">
        <f t="shared" si="7"/>
        <v>133.54029150000002</v>
      </c>
    </row>
    <row r="62" spans="2:10" ht="12">
      <c r="B62" s="15" t="s">
        <v>12</v>
      </c>
      <c r="C62" s="16" t="s">
        <v>236</v>
      </c>
      <c r="D62" s="13" t="s">
        <v>4</v>
      </c>
      <c r="E62" s="15">
        <v>3.37</v>
      </c>
      <c r="F62" s="4">
        <v>58.69</v>
      </c>
      <c r="G62" s="6">
        <f t="shared" si="6"/>
        <v>2.9345</v>
      </c>
      <c r="H62" s="6">
        <f t="shared" si="8"/>
        <v>61.6245</v>
      </c>
      <c r="I62" s="6">
        <f t="shared" si="9"/>
        <v>207.674565</v>
      </c>
      <c r="J62" s="7">
        <f t="shared" si="7"/>
        <v>20.7674565</v>
      </c>
    </row>
    <row r="63" spans="2:10" ht="12">
      <c r="B63" s="15" t="s">
        <v>12</v>
      </c>
      <c r="C63" s="16" t="s">
        <v>237</v>
      </c>
      <c r="D63" s="13" t="s">
        <v>4</v>
      </c>
      <c r="E63" s="15">
        <v>2.43</v>
      </c>
      <c r="F63" s="4">
        <v>58.69</v>
      </c>
      <c r="G63" s="6">
        <f t="shared" si="6"/>
        <v>2.9345</v>
      </c>
      <c r="H63" s="6">
        <f t="shared" si="8"/>
        <v>61.6245</v>
      </c>
      <c r="I63" s="6">
        <f t="shared" si="9"/>
        <v>149.747535</v>
      </c>
      <c r="J63" s="7">
        <f t="shared" si="7"/>
        <v>14.9747535</v>
      </c>
    </row>
    <row r="64" spans="2:10" ht="12">
      <c r="B64" s="15" t="s">
        <v>12</v>
      </c>
      <c r="C64" s="16" t="s">
        <v>238</v>
      </c>
      <c r="D64" s="13" t="s">
        <v>4</v>
      </c>
      <c r="E64" s="15">
        <v>15.27</v>
      </c>
      <c r="F64" s="4">
        <v>58.69</v>
      </c>
      <c r="G64" s="6">
        <f t="shared" si="6"/>
        <v>2.9345</v>
      </c>
      <c r="H64" s="6">
        <f t="shared" si="8"/>
        <v>61.6245</v>
      </c>
      <c r="I64" s="6">
        <f t="shared" si="9"/>
        <v>941.0061149999999</v>
      </c>
      <c r="J64" s="7">
        <f t="shared" si="7"/>
        <v>94.1006115</v>
      </c>
    </row>
    <row r="65" spans="2:10" ht="12">
      <c r="B65" s="15" t="s">
        <v>12</v>
      </c>
      <c r="C65" s="16" t="s">
        <v>239</v>
      </c>
      <c r="D65" s="13" t="s">
        <v>4</v>
      </c>
      <c r="E65" s="15">
        <v>10.73</v>
      </c>
      <c r="F65" s="4">
        <v>58.69</v>
      </c>
      <c r="G65" s="6">
        <f t="shared" si="6"/>
        <v>2.9345</v>
      </c>
      <c r="H65" s="6">
        <f t="shared" si="8"/>
        <v>61.6245</v>
      </c>
      <c r="I65" s="6">
        <f t="shared" si="9"/>
        <v>661.230885</v>
      </c>
      <c r="J65" s="7">
        <f t="shared" si="7"/>
        <v>66.1230885</v>
      </c>
    </row>
    <row r="66" spans="2:10" ht="36">
      <c r="B66" s="15" t="s">
        <v>12</v>
      </c>
      <c r="C66" s="16" t="s">
        <v>240</v>
      </c>
      <c r="D66" s="13" t="s">
        <v>271</v>
      </c>
      <c r="E66" s="15">
        <v>129.55</v>
      </c>
      <c r="F66" s="4">
        <v>58.69</v>
      </c>
      <c r="G66" s="6">
        <f t="shared" si="6"/>
        <v>2.9345</v>
      </c>
      <c r="H66" s="6">
        <f t="shared" si="8"/>
        <v>61.6245</v>
      </c>
      <c r="I66" s="6">
        <f t="shared" si="9"/>
        <v>7983.453975</v>
      </c>
      <c r="J66" s="7">
        <f t="shared" si="7"/>
        <v>798.3453975000001</v>
      </c>
    </row>
    <row r="67" spans="2:10" ht="12">
      <c r="B67" s="15" t="s">
        <v>12</v>
      </c>
      <c r="C67" s="16" t="s">
        <v>241</v>
      </c>
      <c r="D67" s="13" t="s">
        <v>227</v>
      </c>
      <c r="E67" s="15">
        <v>46.86</v>
      </c>
      <c r="F67" s="4">
        <v>58.69</v>
      </c>
      <c r="G67" s="6">
        <f t="shared" si="6"/>
        <v>2.9345</v>
      </c>
      <c r="H67" s="6">
        <f t="shared" si="8"/>
        <v>61.6245</v>
      </c>
      <c r="I67" s="6">
        <f t="shared" si="9"/>
        <v>2887.7240699999998</v>
      </c>
      <c r="J67" s="7">
        <f t="shared" si="7"/>
        <v>288.772407</v>
      </c>
    </row>
    <row r="68" spans="2:10" ht="12">
      <c r="B68" s="15" t="s">
        <v>12</v>
      </c>
      <c r="C68" s="16" t="s">
        <v>242</v>
      </c>
      <c r="D68" s="13" t="s">
        <v>227</v>
      </c>
      <c r="E68" s="15">
        <v>14.001</v>
      </c>
      <c r="F68" s="4">
        <v>58.69</v>
      </c>
      <c r="G68" s="6">
        <f t="shared" si="6"/>
        <v>2.9345</v>
      </c>
      <c r="H68" s="6">
        <f t="shared" si="8"/>
        <v>61.6245</v>
      </c>
      <c r="I68" s="6">
        <f t="shared" si="9"/>
        <v>862.8046244999999</v>
      </c>
      <c r="J68" s="7">
        <f t="shared" si="7"/>
        <v>86.28046245</v>
      </c>
    </row>
    <row r="69" spans="2:10" ht="12">
      <c r="B69" s="15" t="s">
        <v>12</v>
      </c>
      <c r="C69" s="16" t="s">
        <v>270</v>
      </c>
      <c r="D69" s="13" t="s">
        <v>227</v>
      </c>
      <c r="E69" s="15">
        <v>42</v>
      </c>
      <c r="F69" s="4">
        <v>58.69</v>
      </c>
      <c r="G69" s="6">
        <f t="shared" si="6"/>
        <v>2.9345</v>
      </c>
      <c r="H69" s="6">
        <f t="shared" si="8"/>
        <v>61.6245</v>
      </c>
      <c r="I69" s="6">
        <f t="shared" si="9"/>
        <v>2588.229</v>
      </c>
      <c r="J69" s="7">
        <f t="shared" si="7"/>
        <v>258.8229</v>
      </c>
    </row>
    <row r="70" spans="2:10" ht="12">
      <c r="B70" s="15" t="s">
        <v>12</v>
      </c>
      <c r="C70" s="16" t="s">
        <v>243</v>
      </c>
      <c r="D70" s="13" t="s">
        <v>227</v>
      </c>
      <c r="E70" s="15">
        <v>20.18</v>
      </c>
      <c r="F70" s="4">
        <v>58.69</v>
      </c>
      <c r="G70" s="6">
        <f t="shared" si="6"/>
        <v>2.9345</v>
      </c>
      <c r="H70" s="6">
        <f t="shared" si="8"/>
        <v>61.6245</v>
      </c>
      <c r="I70" s="6">
        <f t="shared" si="9"/>
        <v>1243.58241</v>
      </c>
      <c r="J70" s="7">
        <f t="shared" si="7"/>
        <v>124.358241</v>
      </c>
    </row>
    <row r="71" spans="2:10" ht="12">
      <c r="B71" s="15" t="s">
        <v>12</v>
      </c>
      <c r="C71" s="16" t="s">
        <v>244</v>
      </c>
      <c r="D71" s="13" t="s">
        <v>227</v>
      </c>
      <c r="E71" s="15">
        <v>26.98</v>
      </c>
      <c r="F71" s="4">
        <v>58.69</v>
      </c>
      <c r="G71" s="6">
        <f t="shared" si="6"/>
        <v>2.9345</v>
      </c>
      <c r="H71" s="6">
        <f t="shared" si="8"/>
        <v>61.6245</v>
      </c>
      <c r="I71" s="6">
        <f t="shared" si="9"/>
        <v>1662.6290099999999</v>
      </c>
      <c r="J71" s="7">
        <f t="shared" si="7"/>
        <v>166.262901</v>
      </c>
    </row>
    <row r="72" spans="2:10" ht="12">
      <c r="B72" s="15" t="s">
        <v>12</v>
      </c>
      <c r="C72" s="16" t="s">
        <v>245</v>
      </c>
      <c r="D72" s="13" t="s">
        <v>227</v>
      </c>
      <c r="E72" s="15">
        <v>19.41</v>
      </c>
      <c r="F72" s="4">
        <v>58.69</v>
      </c>
      <c r="G72" s="6">
        <f t="shared" si="6"/>
        <v>2.9345</v>
      </c>
      <c r="H72" s="6">
        <f t="shared" si="8"/>
        <v>61.6245</v>
      </c>
      <c r="I72" s="6">
        <f t="shared" si="9"/>
        <v>1196.131545</v>
      </c>
      <c r="J72" s="7">
        <f t="shared" si="7"/>
        <v>119.61315450000001</v>
      </c>
    </row>
    <row r="73" spans="2:10" ht="12">
      <c r="B73" s="15" t="s">
        <v>12</v>
      </c>
      <c r="C73" s="16" t="s">
        <v>246</v>
      </c>
      <c r="D73" s="13" t="s">
        <v>227</v>
      </c>
      <c r="E73" s="15">
        <v>13.47</v>
      </c>
      <c r="F73" s="4">
        <v>58.69</v>
      </c>
      <c r="G73" s="6">
        <f t="shared" si="6"/>
        <v>2.9345</v>
      </c>
      <c r="H73" s="6">
        <f t="shared" si="8"/>
        <v>61.6245</v>
      </c>
      <c r="I73" s="6">
        <f t="shared" si="9"/>
        <v>830.082015</v>
      </c>
      <c r="J73" s="7">
        <f t="shared" si="7"/>
        <v>83.0082015</v>
      </c>
    </row>
    <row r="74" spans="2:10" ht="12">
      <c r="B74" s="15" t="s">
        <v>12</v>
      </c>
      <c r="C74" s="16" t="s">
        <v>247</v>
      </c>
      <c r="D74" s="13" t="s">
        <v>227</v>
      </c>
      <c r="E74" s="15">
        <v>10</v>
      </c>
      <c r="F74" s="4">
        <v>58.69</v>
      </c>
      <c r="G74" s="6">
        <f t="shared" si="6"/>
        <v>2.9345</v>
      </c>
      <c r="H74" s="6">
        <f t="shared" si="8"/>
        <v>61.6245</v>
      </c>
      <c r="I74" s="6">
        <f t="shared" si="9"/>
        <v>616.245</v>
      </c>
      <c r="J74" s="7">
        <f t="shared" si="7"/>
        <v>61.624500000000005</v>
      </c>
    </row>
    <row r="75" spans="2:10" ht="12">
      <c r="B75" s="15" t="s">
        <v>12</v>
      </c>
      <c r="C75" s="16" t="s">
        <v>248</v>
      </c>
      <c r="D75" s="13" t="s">
        <v>227</v>
      </c>
      <c r="E75" s="15">
        <v>24</v>
      </c>
      <c r="F75" s="4">
        <v>58.69</v>
      </c>
      <c r="G75" s="6">
        <f t="shared" si="6"/>
        <v>2.9345</v>
      </c>
      <c r="H75" s="6">
        <f t="shared" si="8"/>
        <v>61.6245</v>
      </c>
      <c r="I75" s="6">
        <f t="shared" si="9"/>
        <v>1478.9879999999998</v>
      </c>
      <c r="J75" s="7">
        <f t="shared" si="7"/>
        <v>147.8988</v>
      </c>
    </row>
    <row r="76" spans="2:10" ht="12">
      <c r="B76" s="15" t="s">
        <v>12</v>
      </c>
      <c r="C76" s="16" t="s">
        <v>249</v>
      </c>
      <c r="D76" s="13" t="s">
        <v>227</v>
      </c>
      <c r="E76" s="15">
        <v>35.25</v>
      </c>
      <c r="F76" s="4">
        <v>58.69</v>
      </c>
      <c r="G76" s="6">
        <f t="shared" si="6"/>
        <v>2.9345</v>
      </c>
      <c r="H76" s="6">
        <f t="shared" si="8"/>
        <v>61.6245</v>
      </c>
      <c r="I76" s="6">
        <f t="shared" si="9"/>
        <v>2172.263625</v>
      </c>
      <c r="J76" s="7">
        <f t="shared" si="7"/>
        <v>217.22636250000002</v>
      </c>
    </row>
    <row r="77" spans="2:10" ht="12">
      <c r="B77" s="15" t="s">
        <v>12</v>
      </c>
      <c r="C77" s="16" t="s">
        <v>250</v>
      </c>
      <c r="D77" s="13" t="s">
        <v>227</v>
      </c>
      <c r="E77" s="15">
        <v>35.25</v>
      </c>
      <c r="F77" s="4">
        <v>58.69</v>
      </c>
      <c r="G77" s="6">
        <f t="shared" si="6"/>
        <v>2.9345</v>
      </c>
      <c r="H77" s="6">
        <f t="shared" si="8"/>
        <v>61.6245</v>
      </c>
      <c r="I77" s="6">
        <f t="shared" si="9"/>
        <v>2172.263625</v>
      </c>
      <c r="J77" s="7">
        <f t="shared" si="7"/>
        <v>217.22636250000002</v>
      </c>
    </row>
    <row r="78" spans="2:10" ht="12">
      <c r="B78" s="15" t="s">
        <v>12</v>
      </c>
      <c r="C78" s="16" t="s">
        <v>251</v>
      </c>
      <c r="D78" s="13" t="s">
        <v>227</v>
      </c>
      <c r="E78" s="15">
        <v>4.86</v>
      </c>
      <c r="F78" s="4">
        <v>58.69</v>
      </c>
      <c r="G78" s="6">
        <f t="shared" si="6"/>
        <v>2.9345</v>
      </c>
      <c r="H78" s="6">
        <f t="shared" si="8"/>
        <v>61.6245</v>
      </c>
      <c r="I78" s="6">
        <f t="shared" si="9"/>
        <v>299.49507</v>
      </c>
      <c r="J78" s="7">
        <f t="shared" si="7"/>
        <v>29.949507</v>
      </c>
    </row>
    <row r="79" spans="2:10" ht="12">
      <c r="B79" s="8" t="s">
        <v>12</v>
      </c>
      <c r="C79" s="9" t="s">
        <v>252</v>
      </c>
      <c r="D79" s="13" t="s">
        <v>227</v>
      </c>
      <c r="E79" s="8">
        <v>20</v>
      </c>
      <c r="F79" s="4">
        <v>58.69</v>
      </c>
      <c r="G79" s="6">
        <f t="shared" si="6"/>
        <v>2.9345</v>
      </c>
      <c r="H79" s="6">
        <f t="shared" si="8"/>
        <v>61.6245</v>
      </c>
      <c r="I79" s="6">
        <f t="shared" si="9"/>
        <v>1232.49</v>
      </c>
      <c r="J79" s="7">
        <f t="shared" si="7"/>
        <v>123.24900000000001</v>
      </c>
    </row>
    <row r="80" spans="2:10" ht="12">
      <c r="B80" s="8" t="s">
        <v>12</v>
      </c>
      <c r="C80" s="9" t="s">
        <v>253</v>
      </c>
      <c r="D80" s="13" t="s">
        <v>227</v>
      </c>
      <c r="E80" s="8">
        <v>10</v>
      </c>
      <c r="F80" s="4">
        <v>58.69</v>
      </c>
      <c r="G80" s="6">
        <f t="shared" si="6"/>
        <v>2.9345</v>
      </c>
      <c r="H80" s="6">
        <f t="shared" si="8"/>
        <v>61.6245</v>
      </c>
      <c r="I80" s="6">
        <f t="shared" si="9"/>
        <v>616.245</v>
      </c>
      <c r="J80" s="7">
        <f t="shared" si="7"/>
        <v>61.624500000000005</v>
      </c>
    </row>
    <row r="81" spans="2:10" ht="12">
      <c r="B81" s="8" t="s">
        <v>12</v>
      </c>
      <c r="C81" s="9" t="s">
        <v>254</v>
      </c>
      <c r="D81" s="13" t="s">
        <v>227</v>
      </c>
      <c r="E81" s="8">
        <v>20</v>
      </c>
      <c r="F81" s="4">
        <v>58.69</v>
      </c>
      <c r="G81" s="6">
        <f t="shared" si="6"/>
        <v>2.9345</v>
      </c>
      <c r="H81" s="6">
        <f t="shared" si="8"/>
        <v>61.6245</v>
      </c>
      <c r="I81" s="6">
        <f t="shared" si="9"/>
        <v>1232.49</v>
      </c>
      <c r="J81" s="7">
        <f t="shared" si="7"/>
        <v>123.24900000000001</v>
      </c>
    </row>
    <row r="82" spans="2:10" ht="12">
      <c r="B82" s="8" t="s">
        <v>12</v>
      </c>
      <c r="C82" s="9" t="s">
        <v>255</v>
      </c>
      <c r="D82" s="13" t="s">
        <v>227</v>
      </c>
      <c r="E82" s="8">
        <v>22.51</v>
      </c>
      <c r="F82" s="4">
        <v>58.69</v>
      </c>
      <c r="G82" s="6">
        <f t="shared" si="6"/>
        <v>2.9345</v>
      </c>
      <c r="H82" s="6">
        <f t="shared" si="8"/>
        <v>61.6245</v>
      </c>
      <c r="I82" s="6">
        <f t="shared" si="9"/>
        <v>1387.1674950000001</v>
      </c>
      <c r="J82" s="7">
        <f t="shared" si="7"/>
        <v>138.71674950000002</v>
      </c>
    </row>
    <row r="83" spans="2:10" ht="12">
      <c r="B83" s="8" t="s">
        <v>12</v>
      </c>
      <c r="C83" s="9" t="s">
        <v>256</v>
      </c>
      <c r="D83" s="13" t="s">
        <v>227</v>
      </c>
      <c r="E83" s="8">
        <v>46.78</v>
      </c>
      <c r="F83" s="4">
        <v>58.69</v>
      </c>
      <c r="G83" s="6">
        <f t="shared" si="6"/>
        <v>2.9345</v>
      </c>
      <c r="H83" s="6">
        <f t="shared" si="8"/>
        <v>61.6245</v>
      </c>
      <c r="I83" s="6">
        <f t="shared" si="9"/>
        <v>2882.79411</v>
      </c>
      <c r="J83" s="7">
        <f t="shared" si="7"/>
        <v>288.279411</v>
      </c>
    </row>
    <row r="84" spans="2:10" ht="12">
      <c r="B84" s="8" t="s">
        <v>12</v>
      </c>
      <c r="C84" s="9" t="s">
        <v>257</v>
      </c>
      <c r="D84" s="13" t="s">
        <v>227</v>
      </c>
      <c r="E84" s="8">
        <v>10.35</v>
      </c>
      <c r="F84" s="4">
        <v>58.69</v>
      </c>
      <c r="G84" s="6">
        <f t="shared" si="6"/>
        <v>2.9345</v>
      </c>
      <c r="H84" s="6">
        <f t="shared" si="8"/>
        <v>61.6245</v>
      </c>
      <c r="I84" s="6">
        <f t="shared" si="9"/>
        <v>637.8135749999999</v>
      </c>
      <c r="J84" s="7">
        <f t="shared" si="7"/>
        <v>63.78135749999999</v>
      </c>
    </row>
    <row r="85" spans="2:10" ht="12">
      <c r="B85" s="8" t="s">
        <v>12</v>
      </c>
      <c r="C85" s="9" t="s">
        <v>616</v>
      </c>
      <c r="D85" s="13" t="s">
        <v>227</v>
      </c>
      <c r="E85" s="8">
        <v>5</v>
      </c>
      <c r="F85" s="4">
        <v>58.69</v>
      </c>
      <c r="G85" s="6">
        <f t="shared" si="6"/>
        <v>2.9345</v>
      </c>
      <c r="H85" s="6">
        <f>SUM(F85+G85)</f>
        <v>61.6245</v>
      </c>
      <c r="I85" s="6">
        <f>AVERAGE(E85*H85)</f>
        <v>308.1225</v>
      </c>
      <c r="J85" s="7">
        <f t="shared" si="7"/>
        <v>30.812250000000002</v>
      </c>
    </row>
    <row r="86" spans="2:10" ht="12">
      <c r="B86" s="8" t="s">
        <v>12</v>
      </c>
      <c r="C86" s="9" t="s">
        <v>258</v>
      </c>
      <c r="D86" s="13" t="s">
        <v>227</v>
      </c>
      <c r="E86" s="8">
        <v>10</v>
      </c>
      <c r="F86" s="4">
        <v>58.69</v>
      </c>
      <c r="G86" s="6">
        <f t="shared" si="6"/>
        <v>2.9345</v>
      </c>
      <c r="H86" s="6">
        <f t="shared" si="8"/>
        <v>61.6245</v>
      </c>
      <c r="I86" s="6">
        <f t="shared" si="9"/>
        <v>616.245</v>
      </c>
      <c r="J86" s="7">
        <f t="shared" si="7"/>
        <v>61.624500000000005</v>
      </c>
    </row>
    <row r="87" spans="2:10" ht="12">
      <c r="B87" s="8" t="s">
        <v>12</v>
      </c>
      <c r="C87" s="9" t="s">
        <v>259</v>
      </c>
      <c r="D87" s="13" t="s">
        <v>227</v>
      </c>
      <c r="E87" s="8">
        <v>10</v>
      </c>
      <c r="F87" s="4">
        <v>58.69</v>
      </c>
      <c r="G87" s="6">
        <f t="shared" si="6"/>
        <v>2.9345</v>
      </c>
      <c r="H87" s="6">
        <f t="shared" si="8"/>
        <v>61.6245</v>
      </c>
      <c r="I87" s="6">
        <f t="shared" si="9"/>
        <v>616.245</v>
      </c>
      <c r="J87" s="7">
        <f t="shared" si="7"/>
        <v>61.624500000000005</v>
      </c>
    </row>
    <row r="88" spans="2:10" ht="12">
      <c r="B88" s="8" t="s">
        <v>12</v>
      </c>
      <c r="C88" s="9" t="s">
        <v>260</v>
      </c>
      <c r="D88" s="13" t="s">
        <v>227</v>
      </c>
      <c r="E88" s="8">
        <v>10</v>
      </c>
      <c r="F88" s="4">
        <v>58.69</v>
      </c>
      <c r="G88" s="6">
        <f t="shared" si="6"/>
        <v>2.9345</v>
      </c>
      <c r="H88" s="6">
        <f t="shared" si="8"/>
        <v>61.6245</v>
      </c>
      <c r="I88" s="6">
        <f t="shared" si="9"/>
        <v>616.245</v>
      </c>
      <c r="J88" s="7">
        <f t="shared" si="7"/>
        <v>61.624500000000005</v>
      </c>
    </row>
    <row r="89" spans="2:10" ht="12">
      <c r="B89" s="8" t="s">
        <v>12</v>
      </c>
      <c r="C89" s="9" t="s">
        <v>261</v>
      </c>
      <c r="D89" s="13" t="s">
        <v>227</v>
      </c>
      <c r="E89" s="8">
        <v>10</v>
      </c>
      <c r="F89" s="4">
        <v>58.69</v>
      </c>
      <c r="G89" s="6">
        <f t="shared" si="6"/>
        <v>2.9345</v>
      </c>
      <c r="H89" s="6">
        <f t="shared" si="8"/>
        <v>61.6245</v>
      </c>
      <c r="I89" s="6">
        <f t="shared" si="9"/>
        <v>616.245</v>
      </c>
      <c r="J89" s="7">
        <f t="shared" si="7"/>
        <v>61.624500000000005</v>
      </c>
    </row>
    <row r="90" spans="2:10" ht="12">
      <c r="B90" s="8" t="s">
        <v>12</v>
      </c>
      <c r="C90" s="9" t="s">
        <v>262</v>
      </c>
      <c r="D90" s="13" t="s">
        <v>227</v>
      </c>
      <c r="E90" s="8">
        <v>10</v>
      </c>
      <c r="F90" s="4">
        <v>58.69</v>
      </c>
      <c r="G90" s="6">
        <f t="shared" si="6"/>
        <v>2.9345</v>
      </c>
      <c r="H90" s="6">
        <f t="shared" si="8"/>
        <v>61.6245</v>
      </c>
      <c r="I90" s="6">
        <f t="shared" si="9"/>
        <v>616.245</v>
      </c>
      <c r="J90" s="7">
        <f t="shared" si="7"/>
        <v>61.624500000000005</v>
      </c>
    </row>
    <row r="91" spans="2:10" ht="12">
      <c r="B91" s="8" t="s">
        <v>12</v>
      </c>
      <c r="C91" s="9" t="s">
        <v>263</v>
      </c>
      <c r="D91" s="13" t="s">
        <v>227</v>
      </c>
      <c r="E91" s="8">
        <v>9</v>
      </c>
      <c r="F91" s="4">
        <v>58.69</v>
      </c>
      <c r="G91" s="6">
        <f t="shared" si="6"/>
        <v>2.9345</v>
      </c>
      <c r="H91" s="6">
        <f t="shared" si="8"/>
        <v>61.6245</v>
      </c>
      <c r="I91" s="6">
        <f t="shared" si="9"/>
        <v>554.6205</v>
      </c>
      <c r="J91" s="7">
        <f t="shared" si="7"/>
        <v>55.462050000000005</v>
      </c>
    </row>
    <row r="92" spans="2:10" ht="12">
      <c r="B92" s="8" t="s">
        <v>12</v>
      </c>
      <c r="C92" s="9" t="s">
        <v>264</v>
      </c>
      <c r="D92" s="13" t="s">
        <v>227</v>
      </c>
      <c r="E92" s="8">
        <v>18.52</v>
      </c>
      <c r="F92" s="4">
        <v>58.69</v>
      </c>
      <c r="G92" s="6">
        <f t="shared" si="6"/>
        <v>2.9345</v>
      </c>
      <c r="H92" s="6">
        <f t="shared" si="8"/>
        <v>61.6245</v>
      </c>
      <c r="I92" s="6">
        <f t="shared" si="9"/>
        <v>1141.28574</v>
      </c>
      <c r="J92" s="7">
        <f t="shared" si="7"/>
        <v>114.12857400000001</v>
      </c>
    </row>
    <row r="94" spans="2:10" ht="84">
      <c r="B94" s="1" t="s">
        <v>1</v>
      </c>
      <c r="C94" s="2" t="s">
        <v>0</v>
      </c>
      <c r="D94" s="2" t="s">
        <v>20</v>
      </c>
      <c r="E94" s="2" t="s">
        <v>2</v>
      </c>
      <c r="F94" s="2" t="s">
        <v>11</v>
      </c>
      <c r="G94" s="2" t="s">
        <v>24</v>
      </c>
      <c r="H94" s="2" t="s">
        <v>22</v>
      </c>
      <c r="I94" s="2" t="s">
        <v>23</v>
      </c>
      <c r="J94" s="12" t="s">
        <v>10</v>
      </c>
    </row>
    <row r="95" spans="2:10" ht="12">
      <c r="B95" s="4" t="s">
        <v>17</v>
      </c>
      <c r="C95" s="5" t="s">
        <v>46</v>
      </c>
      <c r="D95" s="4" t="s">
        <v>4</v>
      </c>
      <c r="E95" s="5">
        <v>11.31</v>
      </c>
      <c r="F95" s="4">
        <v>58.69</v>
      </c>
      <c r="G95" s="6">
        <f aca="true" t="shared" si="10" ref="G95:G122">AVERAGE(F95*0.05)</f>
        <v>2.9345</v>
      </c>
      <c r="H95" s="6">
        <f>SUM(F95+G95)</f>
        <v>61.6245</v>
      </c>
      <c r="I95" s="6">
        <f>AVERAGE(E95*H95)</f>
        <v>696.9730950000001</v>
      </c>
      <c r="J95" s="7">
        <f aca="true" t="shared" si="11" ref="J95:J122">AVERAGE(I95*0.1)</f>
        <v>69.6973095</v>
      </c>
    </row>
    <row r="96" spans="2:10" ht="48">
      <c r="B96" s="4" t="s">
        <v>17</v>
      </c>
      <c r="C96" s="5" t="s">
        <v>112</v>
      </c>
      <c r="D96" s="4" t="s">
        <v>621</v>
      </c>
      <c r="E96" s="5">
        <v>20</v>
      </c>
      <c r="F96" s="4">
        <v>58.69</v>
      </c>
      <c r="G96" s="6">
        <f t="shared" si="10"/>
        <v>2.9345</v>
      </c>
      <c r="H96" s="6">
        <f aca="true" t="shared" si="12" ref="H96:H122">SUM(F96+G96)</f>
        <v>61.6245</v>
      </c>
      <c r="I96" s="6">
        <f aca="true" t="shared" si="13" ref="I96:I121">AVERAGE(E96*H96)</f>
        <v>1232.49</v>
      </c>
      <c r="J96" s="7">
        <f t="shared" si="11"/>
        <v>123.24900000000001</v>
      </c>
    </row>
    <row r="97" spans="2:10" ht="12">
      <c r="B97" s="4" t="s">
        <v>17</v>
      </c>
      <c r="C97" s="5" t="s">
        <v>113</v>
      </c>
      <c r="D97" s="4" t="s">
        <v>4</v>
      </c>
      <c r="E97" s="5">
        <v>5.11</v>
      </c>
      <c r="F97" s="4">
        <v>58.69</v>
      </c>
      <c r="G97" s="6">
        <f t="shared" si="10"/>
        <v>2.9345</v>
      </c>
      <c r="H97" s="6">
        <f t="shared" si="12"/>
        <v>61.6245</v>
      </c>
      <c r="I97" s="6">
        <f t="shared" si="13"/>
        <v>314.90119500000003</v>
      </c>
      <c r="J97" s="7">
        <f t="shared" si="11"/>
        <v>31.490119500000006</v>
      </c>
    </row>
    <row r="98" spans="2:10" ht="12">
      <c r="B98" s="4" t="s">
        <v>17</v>
      </c>
      <c r="C98" s="5" t="s">
        <v>115</v>
      </c>
      <c r="D98" s="4" t="s">
        <v>4</v>
      </c>
      <c r="E98" s="5">
        <v>4</v>
      </c>
      <c r="F98" s="4">
        <v>58.69</v>
      </c>
      <c r="G98" s="6">
        <f t="shared" si="10"/>
        <v>2.9345</v>
      </c>
      <c r="H98" s="6">
        <f t="shared" si="12"/>
        <v>61.6245</v>
      </c>
      <c r="I98" s="6">
        <f t="shared" si="13"/>
        <v>246.498</v>
      </c>
      <c r="J98" s="7">
        <f t="shared" si="11"/>
        <v>24.6498</v>
      </c>
    </row>
    <row r="99" spans="2:10" ht="12">
      <c r="B99" s="4" t="s">
        <v>17</v>
      </c>
      <c r="C99" s="5" t="s">
        <v>116</v>
      </c>
      <c r="D99" s="4" t="s">
        <v>4</v>
      </c>
      <c r="E99" s="5">
        <v>4.22</v>
      </c>
      <c r="F99" s="4">
        <v>58.69</v>
      </c>
      <c r="G99" s="6">
        <f t="shared" si="10"/>
        <v>2.9345</v>
      </c>
      <c r="H99" s="6">
        <f t="shared" si="12"/>
        <v>61.6245</v>
      </c>
      <c r="I99" s="6">
        <f t="shared" si="13"/>
        <v>260.05539</v>
      </c>
      <c r="J99" s="7">
        <f t="shared" si="11"/>
        <v>26.005539</v>
      </c>
    </row>
    <row r="100" spans="2:10" ht="12">
      <c r="B100" s="8" t="s">
        <v>17</v>
      </c>
      <c r="C100" s="9" t="s">
        <v>272</v>
      </c>
      <c r="D100" s="4" t="s">
        <v>4</v>
      </c>
      <c r="E100" s="8">
        <v>7.64</v>
      </c>
      <c r="F100" s="4">
        <v>58.69</v>
      </c>
      <c r="G100" s="6">
        <f t="shared" si="10"/>
        <v>2.9345</v>
      </c>
      <c r="H100" s="6">
        <f t="shared" si="12"/>
        <v>61.6245</v>
      </c>
      <c r="I100" s="6">
        <f t="shared" si="13"/>
        <v>470.81118</v>
      </c>
      <c r="J100" s="7">
        <f t="shared" si="11"/>
        <v>47.081118000000004</v>
      </c>
    </row>
    <row r="101" spans="2:10" ht="12">
      <c r="B101" s="8" t="s">
        <v>17</v>
      </c>
      <c r="C101" s="9" t="s">
        <v>273</v>
      </c>
      <c r="D101" s="4" t="s">
        <v>4</v>
      </c>
      <c r="E101" s="8">
        <v>12.36</v>
      </c>
      <c r="F101" s="4">
        <v>58.69</v>
      </c>
      <c r="G101" s="6">
        <f t="shared" si="10"/>
        <v>2.9345</v>
      </c>
      <c r="H101" s="6">
        <f t="shared" si="12"/>
        <v>61.6245</v>
      </c>
      <c r="I101" s="6">
        <f t="shared" si="13"/>
        <v>761.67882</v>
      </c>
      <c r="J101" s="7">
        <f t="shared" si="11"/>
        <v>76.167882</v>
      </c>
    </row>
    <row r="102" spans="2:10" ht="12">
      <c r="B102" s="8" t="s">
        <v>17</v>
      </c>
      <c r="C102" s="9" t="s">
        <v>274</v>
      </c>
      <c r="D102" s="4" t="s">
        <v>4</v>
      </c>
      <c r="E102" s="8">
        <v>24.09</v>
      </c>
      <c r="F102" s="4">
        <v>58.69</v>
      </c>
      <c r="G102" s="6">
        <f t="shared" si="10"/>
        <v>2.9345</v>
      </c>
      <c r="H102" s="6">
        <f t="shared" si="12"/>
        <v>61.6245</v>
      </c>
      <c r="I102" s="6">
        <f t="shared" si="13"/>
        <v>1484.534205</v>
      </c>
      <c r="J102" s="7">
        <f t="shared" si="11"/>
        <v>148.4534205</v>
      </c>
    </row>
    <row r="103" spans="2:10" ht="12">
      <c r="B103" s="8" t="s">
        <v>17</v>
      </c>
      <c r="C103" s="9" t="s">
        <v>275</v>
      </c>
      <c r="D103" s="4" t="s">
        <v>4</v>
      </c>
      <c r="E103" s="8">
        <v>3.4</v>
      </c>
      <c r="F103" s="4">
        <v>58.69</v>
      </c>
      <c r="G103" s="6">
        <f t="shared" si="10"/>
        <v>2.9345</v>
      </c>
      <c r="H103" s="6">
        <f t="shared" si="12"/>
        <v>61.6245</v>
      </c>
      <c r="I103" s="6">
        <f t="shared" si="13"/>
        <v>209.52329999999998</v>
      </c>
      <c r="J103" s="7">
        <f t="shared" si="11"/>
        <v>20.95233</v>
      </c>
    </row>
    <row r="104" spans="2:10" ht="12">
      <c r="B104" s="8" t="s">
        <v>17</v>
      </c>
      <c r="C104" s="9" t="s">
        <v>276</v>
      </c>
      <c r="D104" s="4" t="s">
        <v>4</v>
      </c>
      <c r="E104" s="8">
        <v>25</v>
      </c>
      <c r="F104" s="4">
        <v>58.69</v>
      </c>
      <c r="G104" s="6">
        <f t="shared" si="10"/>
        <v>2.9345</v>
      </c>
      <c r="H104" s="6">
        <f t="shared" si="12"/>
        <v>61.6245</v>
      </c>
      <c r="I104" s="6">
        <f t="shared" si="13"/>
        <v>1540.6125</v>
      </c>
      <c r="J104" s="7">
        <f t="shared" si="11"/>
        <v>154.06125</v>
      </c>
    </row>
    <row r="105" spans="2:10" ht="12">
      <c r="B105" s="8" t="s">
        <v>17</v>
      </c>
      <c r="C105" s="9" t="s">
        <v>277</v>
      </c>
      <c r="D105" s="4" t="s">
        <v>4</v>
      </c>
      <c r="E105" s="8">
        <v>3.42</v>
      </c>
      <c r="F105" s="4">
        <v>58.69</v>
      </c>
      <c r="G105" s="6">
        <f t="shared" si="10"/>
        <v>2.9345</v>
      </c>
      <c r="H105" s="6">
        <f t="shared" si="12"/>
        <v>61.6245</v>
      </c>
      <c r="I105" s="6">
        <f t="shared" si="13"/>
        <v>210.75579</v>
      </c>
      <c r="J105" s="7">
        <f t="shared" si="11"/>
        <v>21.075579</v>
      </c>
    </row>
    <row r="106" spans="2:10" ht="12">
      <c r="B106" s="8" t="s">
        <v>17</v>
      </c>
      <c r="C106" s="9" t="s">
        <v>278</v>
      </c>
      <c r="D106" s="4" t="s">
        <v>4</v>
      </c>
      <c r="E106" s="8">
        <v>13.89</v>
      </c>
      <c r="F106" s="4">
        <v>58.69</v>
      </c>
      <c r="G106" s="6">
        <f t="shared" si="10"/>
        <v>2.9345</v>
      </c>
      <c r="H106" s="6">
        <f t="shared" si="12"/>
        <v>61.6245</v>
      </c>
      <c r="I106" s="6">
        <f t="shared" si="13"/>
        <v>855.964305</v>
      </c>
      <c r="J106" s="7">
        <f t="shared" si="11"/>
        <v>85.5964305</v>
      </c>
    </row>
    <row r="107" spans="2:10" ht="12">
      <c r="B107" s="8" t="s">
        <v>17</v>
      </c>
      <c r="C107" s="9" t="s">
        <v>279</v>
      </c>
      <c r="D107" s="4" t="s">
        <v>4</v>
      </c>
      <c r="E107" s="8">
        <v>7.38</v>
      </c>
      <c r="F107" s="4">
        <v>58.69</v>
      </c>
      <c r="G107" s="6">
        <f t="shared" si="10"/>
        <v>2.9345</v>
      </c>
      <c r="H107" s="6">
        <f t="shared" si="12"/>
        <v>61.6245</v>
      </c>
      <c r="I107" s="6">
        <f t="shared" si="13"/>
        <v>454.78880999999996</v>
      </c>
      <c r="J107" s="7">
        <f t="shared" si="11"/>
        <v>45.478881</v>
      </c>
    </row>
    <row r="108" spans="2:10" ht="12">
      <c r="B108" s="8" t="s">
        <v>17</v>
      </c>
      <c r="C108" s="9" t="s">
        <v>280</v>
      </c>
      <c r="D108" s="4" t="s">
        <v>4</v>
      </c>
      <c r="E108" s="8">
        <v>11.02</v>
      </c>
      <c r="F108" s="4">
        <v>58.69</v>
      </c>
      <c r="G108" s="6">
        <f t="shared" si="10"/>
        <v>2.9345</v>
      </c>
      <c r="H108" s="6">
        <f t="shared" si="12"/>
        <v>61.6245</v>
      </c>
      <c r="I108" s="6">
        <f t="shared" si="13"/>
        <v>679.10199</v>
      </c>
      <c r="J108" s="7">
        <f t="shared" si="11"/>
        <v>67.910199</v>
      </c>
    </row>
    <row r="109" spans="2:10" ht="12">
      <c r="B109" s="8" t="s">
        <v>17</v>
      </c>
      <c r="C109" s="9" t="s">
        <v>281</v>
      </c>
      <c r="D109" s="4" t="s">
        <v>4</v>
      </c>
      <c r="E109" s="8">
        <v>3.29</v>
      </c>
      <c r="F109" s="4">
        <v>58.69</v>
      </c>
      <c r="G109" s="6">
        <f t="shared" si="10"/>
        <v>2.9345</v>
      </c>
      <c r="H109" s="6">
        <f t="shared" si="12"/>
        <v>61.6245</v>
      </c>
      <c r="I109" s="6">
        <f t="shared" si="13"/>
        <v>202.744605</v>
      </c>
      <c r="J109" s="7">
        <f t="shared" si="11"/>
        <v>20.274460500000004</v>
      </c>
    </row>
    <row r="110" spans="2:10" ht="12">
      <c r="B110" s="8" t="s">
        <v>17</v>
      </c>
      <c r="C110" s="9" t="s">
        <v>282</v>
      </c>
      <c r="D110" s="4" t="s">
        <v>4</v>
      </c>
      <c r="E110" s="8">
        <v>10.9</v>
      </c>
      <c r="F110" s="4">
        <v>58.69</v>
      </c>
      <c r="G110" s="6">
        <f t="shared" si="10"/>
        <v>2.9345</v>
      </c>
      <c r="H110" s="6">
        <f t="shared" si="12"/>
        <v>61.6245</v>
      </c>
      <c r="I110" s="6">
        <f t="shared" si="13"/>
        <v>671.70705</v>
      </c>
      <c r="J110" s="7">
        <f t="shared" si="11"/>
        <v>67.170705</v>
      </c>
    </row>
    <row r="111" spans="2:10" ht="12">
      <c r="B111" s="8" t="s">
        <v>17</v>
      </c>
      <c r="C111" s="9" t="s">
        <v>283</v>
      </c>
      <c r="D111" s="4" t="s">
        <v>4</v>
      </c>
      <c r="E111" s="8">
        <v>6.89</v>
      </c>
      <c r="F111" s="4">
        <v>58.69</v>
      </c>
      <c r="G111" s="6">
        <f t="shared" si="10"/>
        <v>2.9345</v>
      </c>
      <c r="H111" s="6">
        <f t="shared" si="12"/>
        <v>61.6245</v>
      </c>
      <c r="I111" s="6">
        <f t="shared" si="13"/>
        <v>424.59280499999994</v>
      </c>
      <c r="J111" s="7">
        <f t="shared" si="11"/>
        <v>42.4592805</v>
      </c>
    </row>
    <row r="112" spans="2:10" ht="12">
      <c r="B112" s="8" t="s">
        <v>17</v>
      </c>
      <c r="C112" s="9" t="s">
        <v>284</v>
      </c>
      <c r="D112" s="4" t="s">
        <v>4</v>
      </c>
      <c r="E112" s="8">
        <v>18.95</v>
      </c>
      <c r="F112" s="4">
        <v>58.69</v>
      </c>
      <c r="G112" s="6">
        <f t="shared" si="10"/>
        <v>2.9345</v>
      </c>
      <c r="H112" s="6">
        <f t="shared" si="12"/>
        <v>61.6245</v>
      </c>
      <c r="I112" s="6">
        <f t="shared" si="13"/>
        <v>1167.784275</v>
      </c>
      <c r="J112" s="7">
        <f t="shared" si="11"/>
        <v>116.7784275</v>
      </c>
    </row>
    <row r="113" spans="2:10" ht="12">
      <c r="B113" s="8" t="s">
        <v>17</v>
      </c>
      <c r="C113" s="9" t="s">
        <v>114</v>
      </c>
      <c r="D113" s="4" t="s">
        <v>4</v>
      </c>
      <c r="E113" s="8">
        <v>97.18</v>
      </c>
      <c r="F113" s="4">
        <v>58.69</v>
      </c>
      <c r="G113" s="6">
        <f t="shared" si="10"/>
        <v>2.9345</v>
      </c>
      <c r="H113" s="6">
        <f t="shared" si="12"/>
        <v>61.6245</v>
      </c>
      <c r="I113" s="6">
        <f t="shared" si="13"/>
        <v>5988.66891</v>
      </c>
      <c r="J113" s="7">
        <f t="shared" si="11"/>
        <v>598.866891</v>
      </c>
    </row>
    <row r="114" spans="2:10" ht="12">
      <c r="B114" s="8" t="s">
        <v>17</v>
      </c>
      <c r="C114" s="9" t="s">
        <v>285</v>
      </c>
      <c r="D114" s="4" t="s">
        <v>4</v>
      </c>
      <c r="E114" s="8">
        <v>5.07</v>
      </c>
      <c r="F114" s="4">
        <v>58.69</v>
      </c>
      <c r="G114" s="6">
        <f t="shared" si="10"/>
        <v>2.9345</v>
      </c>
      <c r="H114" s="6">
        <f t="shared" si="12"/>
        <v>61.6245</v>
      </c>
      <c r="I114" s="6">
        <f t="shared" si="13"/>
        <v>312.436215</v>
      </c>
      <c r="J114" s="7">
        <f t="shared" si="11"/>
        <v>31.243621500000003</v>
      </c>
    </row>
    <row r="115" spans="2:10" ht="12">
      <c r="B115" s="8" t="s">
        <v>17</v>
      </c>
      <c r="C115" s="9" t="s">
        <v>292</v>
      </c>
      <c r="D115" s="4" t="s">
        <v>4</v>
      </c>
      <c r="E115" s="8">
        <v>10.02</v>
      </c>
      <c r="F115" s="4">
        <v>58.69</v>
      </c>
      <c r="G115" s="6">
        <f t="shared" si="10"/>
        <v>2.9345</v>
      </c>
      <c r="H115" s="6">
        <f t="shared" si="12"/>
        <v>61.6245</v>
      </c>
      <c r="I115" s="6">
        <f t="shared" si="13"/>
        <v>617.47749</v>
      </c>
      <c r="J115" s="7">
        <f t="shared" si="11"/>
        <v>61.747749</v>
      </c>
    </row>
    <row r="116" spans="2:10" ht="12">
      <c r="B116" s="15" t="s">
        <v>17</v>
      </c>
      <c r="C116" s="16" t="s">
        <v>286</v>
      </c>
      <c r="D116" s="4" t="s">
        <v>4</v>
      </c>
      <c r="E116" s="15">
        <v>35.62</v>
      </c>
      <c r="F116" s="4">
        <v>58.69</v>
      </c>
      <c r="G116" s="6">
        <f t="shared" si="10"/>
        <v>2.9345</v>
      </c>
      <c r="H116" s="6">
        <f t="shared" si="12"/>
        <v>61.6245</v>
      </c>
      <c r="I116" s="6">
        <f t="shared" si="13"/>
        <v>2195.0646899999997</v>
      </c>
      <c r="J116" s="7">
        <f t="shared" si="11"/>
        <v>219.50646899999998</v>
      </c>
    </row>
    <row r="117" spans="2:10" ht="12">
      <c r="B117" s="15" t="s">
        <v>17</v>
      </c>
      <c r="C117" s="16" t="s">
        <v>287</v>
      </c>
      <c r="D117" s="4" t="s">
        <v>4</v>
      </c>
      <c r="E117" s="15">
        <v>80.39</v>
      </c>
      <c r="F117" s="4">
        <v>58.69</v>
      </c>
      <c r="G117" s="6">
        <f t="shared" si="10"/>
        <v>2.9345</v>
      </c>
      <c r="H117" s="6">
        <f t="shared" si="12"/>
        <v>61.6245</v>
      </c>
      <c r="I117" s="6">
        <f t="shared" si="13"/>
        <v>4953.993555</v>
      </c>
      <c r="J117" s="7">
        <f t="shared" si="11"/>
        <v>495.3993555</v>
      </c>
    </row>
    <row r="118" spans="2:10" ht="12">
      <c r="B118" s="15" t="s">
        <v>17</v>
      </c>
      <c r="C118" s="16" t="s">
        <v>288</v>
      </c>
      <c r="D118" s="4" t="s">
        <v>4</v>
      </c>
      <c r="E118" s="15">
        <v>25.15</v>
      </c>
      <c r="F118" s="4">
        <v>58.69</v>
      </c>
      <c r="G118" s="6">
        <f t="shared" si="10"/>
        <v>2.9345</v>
      </c>
      <c r="H118" s="6">
        <f t="shared" si="12"/>
        <v>61.6245</v>
      </c>
      <c r="I118" s="6">
        <f t="shared" si="13"/>
        <v>1549.856175</v>
      </c>
      <c r="J118" s="7">
        <f t="shared" si="11"/>
        <v>154.9856175</v>
      </c>
    </row>
    <row r="119" spans="2:10" ht="12">
      <c r="B119" s="15" t="s">
        <v>17</v>
      </c>
      <c r="C119" s="16" t="s">
        <v>289</v>
      </c>
      <c r="D119" s="4" t="s">
        <v>4</v>
      </c>
      <c r="E119" s="15">
        <v>9.98</v>
      </c>
      <c r="F119" s="4">
        <v>58.69</v>
      </c>
      <c r="G119" s="6">
        <f t="shared" si="10"/>
        <v>2.9345</v>
      </c>
      <c r="H119" s="6">
        <f t="shared" si="12"/>
        <v>61.6245</v>
      </c>
      <c r="I119" s="6">
        <f t="shared" si="13"/>
        <v>615.01251</v>
      </c>
      <c r="J119" s="7">
        <f t="shared" si="11"/>
        <v>61.501251</v>
      </c>
    </row>
    <row r="120" spans="2:10" ht="12">
      <c r="B120" s="15" t="s">
        <v>17</v>
      </c>
      <c r="C120" s="16" t="s">
        <v>290</v>
      </c>
      <c r="D120" s="4" t="s">
        <v>4</v>
      </c>
      <c r="E120" s="15">
        <v>18.98</v>
      </c>
      <c r="F120" s="4">
        <v>58.69</v>
      </c>
      <c r="G120" s="6">
        <f t="shared" si="10"/>
        <v>2.9345</v>
      </c>
      <c r="H120" s="6">
        <f t="shared" si="12"/>
        <v>61.6245</v>
      </c>
      <c r="I120" s="6">
        <f t="shared" si="13"/>
        <v>1169.63301</v>
      </c>
      <c r="J120" s="7">
        <f t="shared" si="11"/>
        <v>116.963301</v>
      </c>
    </row>
    <row r="121" spans="2:10" ht="12">
      <c r="B121" s="15" t="s">
        <v>17</v>
      </c>
      <c r="C121" s="16" t="s">
        <v>291</v>
      </c>
      <c r="D121" s="4" t="s">
        <v>4</v>
      </c>
      <c r="E121" s="15">
        <v>5.87</v>
      </c>
      <c r="F121" s="4">
        <v>58.69</v>
      </c>
      <c r="G121" s="6">
        <f t="shared" si="10"/>
        <v>2.9345</v>
      </c>
      <c r="H121" s="6">
        <f t="shared" si="12"/>
        <v>61.6245</v>
      </c>
      <c r="I121" s="6">
        <f t="shared" si="13"/>
        <v>361.735815</v>
      </c>
      <c r="J121" s="7">
        <f t="shared" si="11"/>
        <v>36.173581500000004</v>
      </c>
    </row>
    <row r="122" spans="2:10" s="67" customFormat="1" ht="36">
      <c r="B122" s="15" t="s">
        <v>17</v>
      </c>
      <c r="C122" s="16" t="s">
        <v>615</v>
      </c>
      <c r="D122" s="4" t="s">
        <v>619</v>
      </c>
      <c r="E122" s="15">
        <v>10</v>
      </c>
      <c r="F122" s="4">
        <v>58.69</v>
      </c>
      <c r="G122" s="6">
        <f t="shared" si="10"/>
        <v>2.9345</v>
      </c>
      <c r="H122" s="6">
        <f t="shared" si="12"/>
        <v>61.6245</v>
      </c>
      <c r="I122" s="6">
        <f>AVERAGE(E122*H122)</f>
        <v>616.245</v>
      </c>
      <c r="J122" s="7">
        <f t="shared" si="11"/>
        <v>61.624500000000005</v>
      </c>
    </row>
    <row r="124" spans="2:10" ht="84">
      <c r="B124" s="1" t="s">
        <v>1</v>
      </c>
      <c r="C124" s="2" t="s">
        <v>0</v>
      </c>
      <c r="D124" s="2" t="s">
        <v>20</v>
      </c>
      <c r="E124" s="2" t="s">
        <v>2</v>
      </c>
      <c r="F124" s="2" t="s">
        <v>11</v>
      </c>
      <c r="G124" s="2" t="s">
        <v>24</v>
      </c>
      <c r="H124" s="2" t="s">
        <v>22</v>
      </c>
      <c r="I124" s="2" t="s">
        <v>23</v>
      </c>
      <c r="J124" s="12" t="s">
        <v>10</v>
      </c>
    </row>
    <row r="125" spans="2:10" ht="24">
      <c r="B125" s="17" t="s">
        <v>18</v>
      </c>
      <c r="C125" s="18" t="s">
        <v>293</v>
      </c>
      <c r="D125" s="17" t="s">
        <v>7</v>
      </c>
      <c r="E125" s="19">
        <v>1.48</v>
      </c>
      <c r="F125" s="4">
        <v>58.69</v>
      </c>
      <c r="G125" s="6">
        <f aca="true" t="shared" si="14" ref="G125:G137">AVERAGE(F125*0.05)</f>
        <v>2.9345</v>
      </c>
      <c r="H125" s="6">
        <f aca="true" t="shared" si="15" ref="H125:H137">SUM(F125+G125)</f>
        <v>61.6245</v>
      </c>
      <c r="I125" s="6">
        <f aca="true" t="shared" si="16" ref="I125:I137">AVERAGE(E125*H125)</f>
        <v>91.20425999999999</v>
      </c>
      <c r="J125" s="7">
        <f aca="true" t="shared" si="17" ref="J125:J137">AVERAGE(I125*0.1)</f>
        <v>9.120426</v>
      </c>
    </row>
    <row r="126" spans="2:10" ht="12">
      <c r="B126" s="17" t="s">
        <v>18</v>
      </c>
      <c r="C126" s="18" t="s">
        <v>120</v>
      </c>
      <c r="D126" s="17" t="s">
        <v>4</v>
      </c>
      <c r="E126" s="19">
        <v>13.26</v>
      </c>
      <c r="F126" s="4">
        <v>58.69</v>
      </c>
      <c r="G126" s="6">
        <f t="shared" si="14"/>
        <v>2.9345</v>
      </c>
      <c r="H126" s="6">
        <f t="shared" si="15"/>
        <v>61.6245</v>
      </c>
      <c r="I126" s="6">
        <f t="shared" si="16"/>
        <v>817.14087</v>
      </c>
      <c r="J126" s="7">
        <f t="shared" si="17"/>
        <v>81.714087</v>
      </c>
    </row>
    <row r="127" spans="2:10" ht="24">
      <c r="B127" s="17" t="s">
        <v>18</v>
      </c>
      <c r="C127" s="18" t="s">
        <v>294</v>
      </c>
      <c r="D127" s="17" t="s">
        <v>19</v>
      </c>
      <c r="E127" s="19">
        <v>0.5</v>
      </c>
      <c r="F127" s="4">
        <v>58.69</v>
      </c>
      <c r="G127" s="6">
        <f t="shared" si="14"/>
        <v>2.9345</v>
      </c>
      <c r="H127" s="6">
        <f t="shared" si="15"/>
        <v>61.6245</v>
      </c>
      <c r="I127" s="6">
        <f t="shared" si="16"/>
        <v>30.81225</v>
      </c>
      <c r="J127" s="7">
        <f t="shared" si="17"/>
        <v>3.081225</v>
      </c>
    </row>
    <row r="128" spans="2:10" ht="24">
      <c r="B128" s="17" t="s">
        <v>18</v>
      </c>
      <c r="C128" s="18" t="s">
        <v>295</v>
      </c>
      <c r="D128" s="17" t="s">
        <v>19</v>
      </c>
      <c r="E128" s="19">
        <v>0.88</v>
      </c>
      <c r="F128" s="4">
        <v>58.69</v>
      </c>
      <c r="G128" s="6">
        <f t="shared" si="14"/>
        <v>2.9345</v>
      </c>
      <c r="H128" s="6">
        <f t="shared" si="15"/>
        <v>61.6245</v>
      </c>
      <c r="I128" s="6">
        <f t="shared" si="16"/>
        <v>54.22956</v>
      </c>
      <c r="J128" s="7">
        <f t="shared" si="17"/>
        <v>5.422956</v>
      </c>
    </row>
    <row r="129" spans="2:10" ht="12">
      <c r="B129" s="17" t="s">
        <v>18</v>
      </c>
      <c r="C129" s="18" t="s">
        <v>296</v>
      </c>
      <c r="D129" s="17" t="s">
        <v>4</v>
      </c>
      <c r="E129" s="19">
        <v>4</v>
      </c>
      <c r="F129" s="4">
        <v>58.69</v>
      </c>
      <c r="G129" s="6">
        <f t="shared" si="14"/>
        <v>2.9345</v>
      </c>
      <c r="H129" s="6">
        <f t="shared" si="15"/>
        <v>61.6245</v>
      </c>
      <c r="I129" s="6">
        <f t="shared" si="16"/>
        <v>246.498</v>
      </c>
      <c r="J129" s="7">
        <f t="shared" si="17"/>
        <v>24.6498</v>
      </c>
    </row>
    <row r="130" spans="2:10" ht="12">
      <c r="B130" s="17" t="s">
        <v>18</v>
      </c>
      <c r="C130" s="18" t="s">
        <v>121</v>
      </c>
      <c r="D130" s="17" t="s">
        <v>4</v>
      </c>
      <c r="E130" s="19">
        <v>1.374</v>
      </c>
      <c r="F130" s="4">
        <v>58.69</v>
      </c>
      <c r="G130" s="6">
        <f t="shared" si="14"/>
        <v>2.9345</v>
      </c>
      <c r="H130" s="6">
        <f t="shared" si="15"/>
        <v>61.6245</v>
      </c>
      <c r="I130" s="6">
        <f t="shared" si="16"/>
        <v>84.67206300000001</v>
      </c>
      <c r="J130" s="7">
        <f t="shared" si="17"/>
        <v>8.4672063</v>
      </c>
    </row>
    <row r="131" spans="2:10" ht="12">
      <c r="B131" s="17" t="s">
        <v>18</v>
      </c>
      <c r="C131" s="18" t="s">
        <v>117</v>
      </c>
      <c r="D131" s="17" t="s">
        <v>4</v>
      </c>
      <c r="E131" s="19">
        <v>2.99</v>
      </c>
      <c r="F131" s="4">
        <v>58.69</v>
      </c>
      <c r="G131" s="6">
        <f t="shared" si="14"/>
        <v>2.9345</v>
      </c>
      <c r="H131" s="6">
        <f t="shared" si="15"/>
        <v>61.6245</v>
      </c>
      <c r="I131" s="6">
        <f t="shared" si="16"/>
        <v>184.25725500000001</v>
      </c>
      <c r="J131" s="7">
        <f t="shared" si="17"/>
        <v>18.425725500000002</v>
      </c>
    </row>
    <row r="132" spans="2:10" ht="12">
      <c r="B132" s="17" t="s">
        <v>18</v>
      </c>
      <c r="C132" s="18" t="s">
        <v>118</v>
      </c>
      <c r="D132" s="17" t="s">
        <v>4</v>
      </c>
      <c r="E132" s="19">
        <v>30</v>
      </c>
      <c r="F132" s="4">
        <v>58.69</v>
      </c>
      <c r="G132" s="6">
        <f t="shared" si="14"/>
        <v>2.9345</v>
      </c>
      <c r="H132" s="6">
        <f t="shared" si="15"/>
        <v>61.6245</v>
      </c>
      <c r="I132" s="6">
        <f t="shared" si="16"/>
        <v>1848.735</v>
      </c>
      <c r="J132" s="7">
        <f t="shared" si="17"/>
        <v>184.8735</v>
      </c>
    </row>
    <row r="133" spans="2:10" ht="12">
      <c r="B133" s="17" t="s">
        <v>18</v>
      </c>
      <c r="C133" s="18" t="s">
        <v>119</v>
      </c>
      <c r="D133" s="17" t="s">
        <v>4</v>
      </c>
      <c r="E133" s="19">
        <v>4.65</v>
      </c>
      <c r="F133" s="4">
        <v>58.69</v>
      </c>
      <c r="G133" s="6">
        <f t="shared" si="14"/>
        <v>2.9345</v>
      </c>
      <c r="H133" s="6">
        <f t="shared" si="15"/>
        <v>61.6245</v>
      </c>
      <c r="I133" s="6">
        <f t="shared" si="16"/>
        <v>286.553925</v>
      </c>
      <c r="J133" s="7">
        <f t="shared" si="17"/>
        <v>28.6553925</v>
      </c>
    </row>
    <row r="134" spans="2:10" ht="12">
      <c r="B134" s="17" t="s">
        <v>18</v>
      </c>
      <c r="C134" s="18" t="s">
        <v>297</v>
      </c>
      <c r="D134" s="17" t="s">
        <v>4</v>
      </c>
      <c r="E134" s="19">
        <v>1</v>
      </c>
      <c r="F134" s="4">
        <v>58.69</v>
      </c>
      <c r="G134" s="6">
        <f t="shared" si="14"/>
        <v>2.9345</v>
      </c>
      <c r="H134" s="6">
        <f t="shared" si="15"/>
        <v>61.6245</v>
      </c>
      <c r="I134" s="6">
        <f t="shared" si="16"/>
        <v>61.6245</v>
      </c>
      <c r="J134" s="7">
        <f t="shared" si="17"/>
        <v>6.16245</v>
      </c>
    </row>
    <row r="135" spans="2:10" ht="24">
      <c r="B135" s="17" t="s">
        <v>18</v>
      </c>
      <c r="C135" s="18" t="s">
        <v>298</v>
      </c>
      <c r="D135" s="17" t="s">
        <v>5</v>
      </c>
      <c r="E135" s="19">
        <v>2.58</v>
      </c>
      <c r="F135" s="4">
        <v>58.69</v>
      </c>
      <c r="G135" s="6">
        <f t="shared" si="14"/>
        <v>2.9345</v>
      </c>
      <c r="H135" s="6">
        <f t="shared" si="15"/>
        <v>61.6245</v>
      </c>
      <c r="I135" s="6">
        <f t="shared" si="16"/>
        <v>158.99121</v>
      </c>
      <c r="J135" s="7">
        <f t="shared" si="17"/>
        <v>15.899121000000001</v>
      </c>
    </row>
    <row r="136" spans="2:10" ht="12">
      <c r="B136" s="17" t="s">
        <v>18</v>
      </c>
      <c r="C136" s="18" t="s">
        <v>299</v>
      </c>
      <c r="D136" s="17" t="s">
        <v>4</v>
      </c>
      <c r="E136" s="19">
        <v>0.57</v>
      </c>
      <c r="F136" s="4">
        <v>58.69</v>
      </c>
      <c r="G136" s="6">
        <f t="shared" si="14"/>
        <v>2.9345</v>
      </c>
      <c r="H136" s="6">
        <f t="shared" si="15"/>
        <v>61.6245</v>
      </c>
      <c r="I136" s="6">
        <f t="shared" si="16"/>
        <v>35.125964999999994</v>
      </c>
      <c r="J136" s="7">
        <f t="shared" si="17"/>
        <v>3.5125964999999995</v>
      </c>
    </row>
    <row r="137" spans="2:10" ht="12">
      <c r="B137" s="17" t="s">
        <v>18</v>
      </c>
      <c r="C137" s="18" t="s">
        <v>56</v>
      </c>
      <c r="D137" s="17" t="s">
        <v>4</v>
      </c>
      <c r="E137" s="19">
        <v>11.28</v>
      </c>
      <c r="F137" s="4">
        <v>58.69</v>
      </c>
      <c r="G137" s="6">
        <f t="shared" si="14"/>
        <v>2.9345</v>
      </c>
      <c r="H137" s="6">
        <f t="shared" si="15"/>
        <v>61.6245</v>
      </c>
      <c r="I137" s="6">
        <f t="shared" si="16"/>
        <v>695.1243599999999</v>
      </c>
      <c r="J137" s="7">
        <f t="shared" si="17"/>
        <v>69.512436</v>
      </c>
    </row>
    <row r="139" spans="2:10" ht="84">
      <c r="B139" s="20" t="s">
        <v>1</v>
      </c>
      <c r="C139" s="2" t="s">
        <v>0</v>
      </c>
      <c r="D139" s="2" t="s">
        <v>20</v>
      </c>
      <c r="E139" s="2" t="s">
        <v>2</v>
      </c>
      <c r="F139" s="2" t="s">
        <v>11</v>
      </c>
      <c r="G139" s="2" t="s">
        <v>24</v>
      </c>
      <c r="H139" s="2" t="s">
        <v>22</v>
      </c>
      <c r="I139" s="2" t="s">
        <v>23</v>
      </c>
      <c r="J139" s="12" t="s">
        <v>10</v>
      </c>
    </row>
    <row r="140" spans="2:10" ht="12">
      <c r="B140" s="17" t="s">
        <v>16</v>
      </c>
      <c r="C140" s="19" t="s">
        <v>87</v>
      </c>
      <c r="D140" s="17" t="s">
        <v>4</v>
      </c>
      <c r="E140" s="19">
        <v>1.96</v>
      </c>
      <c r="F140" s="4">
        <v>58.69</v>
      </c>
      <c r="G140" s="6">
        <f>AVERAGE(F140*0.05)</f>
        <v>2.9345</v>
      </c>
      <c r="H140" s="6">
        <f>SUM(F140+G140)</f>
        <v>61.6245</v>
      </c>
      <c r="I140" s="6">
        <f>AVERAGE(E140*H140)</f>
        <v>120.78402</v>
      </c>
      <c r="J140" s="7">
        <f>AVERAGE(I140*0.1)</f>
        <v>12.078402</v>
      </c>
    </row>
    <row r="141" spans="2:10" ht="12">
      <c r="B141" s="17" t="s">
        <v>16</v>
      </c>
      <c r="C141" s="19" t="s">
        <v>88</v>
      </c>
      <c r="D141" s="17" t="s">
        <v>4</v>
      </c>
      <c r="E141" s="19">
        <v>1.63</v>
      </c>
      <c r="F141" s="4">
        <v>58.69</v>
      </c>
      <c r="G141" s="6">
        <f aca="true" t="shared" si="18" ref="G141:G176">AVERAGE(F141*0.05)</f>
        <v>2.9345</v>
      </c>
      <c r="H141" s="6">
        <f aca="true" t="shared" si="19" ref="H141:H176">SUM(F141+G141)</f>
        <v>61.6245</v>
      </c>
      <c r="I141" s="6">
        <f aca="true" t="shared" si="20" ref="I141:I176">AVERAGE(E141*H141)</f>
        <v>100.44793499999999</v>
      </c>
      <c r="J141" s="7">
        <f aca="true" t="shared" si="21" ref="J141:J176">AVERAGE(I141*0.1)</f>
        <v>10.044793499999999</v>
      </c>
    </row>
    <row r="142" spans="2:10" ht="12">
      <c r="B142" s="17" t="s">
        <v>16</v>
      </c>
      <c r="C142" s="19" t="s">
        <v>85</v>
      </c>
      <c r="D142" s="17" t="s">
        <v>4</v>
      </c>
      <c r="E142" s="19">
        <v>3.15</v>
      </c>
      <c r="F142" s="4">
        <v>58.69</v>
      </c>
      <c r="G142" s="6">
        <f t="shared" si="18"/>
        <v>2.9345</v>
      </c>
      <c r="H142" s="6">
        <f t="shared" si="19"/>
        <v>61.6245</v>
      </c>
      <c r="I142" s="6">
        <f t="shared" si="20"/>
        <v>194.11717499999997</v>
      </c>
      <c r="J142" s="7">
        <f t="shared" si="21"/>
        <v>19.411717499999998</v>
      </c>
    </row>
    <row r="143" spans="2:10" ht="12">
      <c r="B143" s="17" t="s">
        <v>16</v>
      </c>
      <c r="C143" s="19" t="s">
        <v>317</v>
      </c>
      <c r="D143" s="17" t="s">
        <v>4</v>
      </c>
      <c r="E143" s="19">
        <v>3.84</v>
      </c>
      <c r="F143" s="4">
        <v>58.69</v>
      </c>
      <c r="G143" s="6">
        <f t="shared" si="18"/>
        <v>2.9345</v>
      </c>
      <c r="H143" s="6">
        <f t="shared" si="19"/>
        <v>61.6245</v>
      </c>
      <c r="I143" s="6">
        <f t="shared" si="20"/>
        <v>236.63807999999997</v>
      </c>
      <c r="J143" s="7">
        <f t="shared" si="21"/>
        <v>23.663808</v>
      </c>
    </row>
    <row r="144" spans="2:10" ht="24">
      <c r="B144" s="17" t="s">
        <v>16</v>
      </c>
      <c r="C144" s="19" t="s">
        <v>86</v>
      </c>
      <c r="D144" s="17" t="s">
        <v>7</v>
      </c>
      <c r="E144" s="19">
        <v>1.02</v>
      </c>
      <c r="F144" s="4">
        <v>58.69</v>
      </c>
      <c r="G144" s="6">
        <f t="shared" si="18"/>
        <v>2.9345</v>
      </c>
      <c r="H144" s="6">
        <f t="shared" si="19"/>
        <v>61.6245</v>
      </c>
      <c r="I144" s="6">
        <f t="shared" si="20"/>
        <v>62.856989999999996</v>
      </c>
      <c r="J144" s="7">
        <f t="shared" si="21"/>
        <v>6.285699</v>
      </c>
    </row>
    <row r="145" spans="2:10" ht="12">
      <c r="B145" s="15" t="s">
        <v>16</v>
      </c>
      <c r="C145" s="16" t="s">
        <v>300</v>
      </c>
      <c r="D145" s="17" t="s">
        <v>4</v>
      </c>
      <c r="E145" s="15">
        <v>9.49</v>
      </c>
      <c r="F145" s="4">
        <v>58.69</v>
      </c>
      <c r="G145" s="6">
        <f t="shared" si="18"/>
        <v>2.9345</v>
      </c>
      <c r="H145" s="6">
        <f t="shared" si="19"/>
        <v>61.6245</v>
      </c>
      <c r="I145" s="6">
        <f t="shared" si="20"/>
        <v>584.816505</v>
      </c>
      <c r="J145" s="7">
        <f t="shared" si="21"/>
        <v>58.4816505</v>
      </c>
    </row>
    <row r="146" spans="2:10" ht="12">
      <c r="B146" s="15" t="s">
        <v>16</v>
      </c>
      <c r="C146" s="16" t="s">
        <v>90</v>
      </c>
      <c r="D146" s="17" t="s">
        <v>4</v>
      </c>
      <c r="E146" s="15">
        <v>5.49</v>
      </c>
      <c r="F146" s="4">
        <v>58.69</v>
      </c>
      <c r="G146" s="6">
        <f t="shared" si="18"/>
        <v>2.9345</v>
      </c>
      <c r="H146" s="6">
        <f t="shared" si="19"/>
        <v>61.6245</v>
      </c>
      <c r="I146" s="6">
        <f t="shared" si="20"/>
        <v>338.318505</v>
      </c>
      <c r="J146" s="7">
        <f t="shared" si="21"/>
        <v>33.8318505</v>
      </c>
    </row>
    <row r="147" spans="2:10" ht="12">
      <c r="B147" s="15" t="s">
        <v>16</v>
      </c>
      <c r="C147" s="16" t="s">
        <v>301</v>
      </c>
      <c r="D147" s="17" t="s">
        <v>4</v>
      </c>
      <c r="E147" s="15">
        <v>5.48</v>
      </c>
      <c r="F147" s="4">
        <v>58.69</v>
      </c>
      <c r="G147" s="6">
        <f t="shared" si="18"/>
        <v>2.9345</v>
      </c>
      <c r="H147" s="6">
        <f t="shared" si="19"/>
        <v>61.6245</v>
      </c>
      <c r="I147" s="6">
        <f t="shared" si="20"/>
        <v>337.70226</v>
      </c>
      <c r="J147" s="7">
        <f t="shared" si="21"/>
        <v>33.770226</v>
      </c>
    </row>
    <row r="148" spans="2:10" ht="12">
      <c r="B148" s="15" t="s">
        <v>16</v>
      </c>
      <c r="C148" s="16" t="s">
        <v>302</v>
      </c>
      <c r="D148" s="17" t="s">
        <v>4</v>
      </c>
      <c r="E148" s="15">
        <v>5.11</v>
      </c>
      <c r="F148" s="4">
        <v>58.69</v>
      </c>
      <c r="G148" s="6">
        <f t="shared" si="18"/>
        <v>2.9345</v>
      </c>
      <c r="H148" s="6">
        <f t="shared" si="19"/>
        <v>61.6245</v>
      </c>
      <c r="I148" s="6">
        <f t="shared" si="20"/>
        <v>314.90119500000003</v>
      </c>
      <c r="J148" s="7">
        <f t="shared" si="21"/>
        <v>31.490119500000006</v>
      </c>
    </row>
    <row r="149" spans="2:10" ht="12">
      <c r="B149" s="15" t="s">
        <v>16</v>
      </c>
      <c r="C149" s="16" t="s">
        <v>303</v>
      </c>
      <c r="D149" s="17" t="s">
        <v>4</v>
      </c>
      <c r="E149" s="15">
        <v>6.11</v>
      </c>
      <c r="F149" s="4">
        <v>58.69</v>
      </c>
      <c r="G149" s="6">
        <f t="shared" si="18"/>
        <v>2.9345</v>
      </c>
      <c r="H149" s="6">
        <f t="shared" si="19"/>
        <v>61.6245</v>
      </c>
      <c r="I149" s="6">
        <f t="shared" si="20"/>
        <v>376.525695</v>
      </c>
      <c r="J149" s="7">
        <f t="shared" si="21"/>
        <v>37.6525695</v>
      </c>
    </row>
    <row r="150" spans="2:10" ht="12">
      <c r="B150" s="15" t="s">
        <v>16</v>
      </c>
      <c r="C150" s="16" t="s">
        <v>304</v>
      </c>
      <c r="D150" s="17" t="s">
        <v>4</v>
      </c>
      <c r="E150" s="15">
        <v>5.27</v>
      </c>
      <c r="F150" s="4">
        <v>58.69</v>
      </c>
      <c r="G150" s="6">
        <f t="shared" si="18"/>
        <v>2.9345</v>
      </c>
      <c r="H150" s="6">
        <f t="shared" si="19"/>
        <v>61.6245</v>
      </c>
      <c r="I150" s="6">
        <f t="shared" si="20"/>
        <v>324.76111499999996</v>
      </c>
      <c r="J150" s="7">
        <f t="shared" si="21"/>
        <v>32.476111499999995</v>
      </c>
    </row>
    <row r="151" spans="2:10" ht="12">
      <c r="B151" s="15" t="s">
        <v>16</v>
      </c>
      <c r="C151" s="16" t="s">
        <v>305</v>
      </c>
      <c r="D151" s="17" t="s">
        <v>4</v>
      </c>
      <c r="E151" s="15">
        <v>5.36</v>
      </c>
      <c r="F151" s="4">
        <v>58.69</v>
      </c>
      <c r="G151" s="6">
        <f t="shared" si="18"/>
        <v>2.9345</v>
      </c>
      <c r="H151" s="6">
        <f t="shared" si="19"/>
        <v>61.6245</v>
      </c>
      <c r="I151" s="6">
        <f t="shared" si="20"/>
        <v>330.30732</v>
      </c>
      <c r="J151" s="7">
        <f t="shared" si="21"/>
        <v>33.030732</v>
      </c>
    </row>
    <row r="152" spans="2:10" ht="12">
      <c r="B152" s="15" t="s">
        <v>16</v>
      </c>
      <c r="C152" s="16" t="s">
        <v>93</v>
      </c>
      <c r="D152" s="17" t="s">
        <v>4</v>
      </c>
      <c r="E152" s="15">
        <v>5.48</v>
      </c>
      <c r="F152" s="4">
        <v>58.69</v>
      </c>
      <c r="G152" s="6">
        <f t="shared" si="18"/>
        <v>2.9345</v>
      </c>
      <c r="H152" s="6">
        <f t="shared" si="19"/>
        <v>61.6245</v>
      </c>
      <c r="I152" s="6">
        <f t="shared" si="20"/>
        <v>337.70226</v>
      </c>
      <c r="J152" s="7">
        <f t="shared" si="21"/>
        <v>33.770226</v>
      </c>
    </row>
    <row r="153" spans="2:10" ht="12">
      <c r="B153" s="15" t="s">
        <v>16</v>
      </c>
      <c r="C153" s="16" t="s">
        <v>94</v>
      </c>
      <c r="D153" s="17" t="s">
        <v>4</v>
      </c>
      <c r="E153" s="15">
        <v>5.19</v>
      </c>
      <c r="F153" s="4">
        <v>58.69</v>
      </c>
      <c r="G153" s="6">
        <f t="shared" si="18"/>
        <v>2.9345</v>
      </c>
      <c r="H153" s="6">
        <f t="shared" si="19"/>
        <v>61.6245</v>
      </c>
      <c r="I153" s="6">
        <f t="shared" si="20"/>
        <v>319.831155</v>
      </c>
      <c r="J153" s="7">
        <f t="shared" si="21"/>
        <v>31.983115500000004</v>
      </c>
    </row>
    <row r="154" spans="2:10" ht="12">
      <c r="B154" s="15" t="s">
        <v>16</v>
      </c>
      <c r="C154" s="16" t="s">
        <v>306</v>
      </c>
      <c r="D154" s="17" t="s">
        <v>4</v>
      </c>
      <c r="E154" s="15">
        <v>4.93</v>
      </c>
      <c r="F154" s="4">
        <v>58.69</v>
      </c>
      <c r="G154" s="6">
        <f t="shared" si="18"/>
        <v>2.9345</v>
      </c>
      <c r="H154" s="6">
        <f t="shared" si="19"/>
        <v>61.6245</v>
      </c>
      <c r="I154" s="6">
        <f t="shared" si="20"/>
        <v>303.80878499999994</v>
      </c>
      <c r="J154" s="7">
        <f t="shared" si="21"/>
        <v>30.380878499999994</v>
      </c>
    </row>
    <row r="155" spans="2:10" ht="12">
      <c r="B155" s="15" t="s">
        <v>16</v>
      </c>
      <c r="C155" s="16" t="s">
        <v>307</v>
      </c>
      <c r="D155" s="17" t="s">
        <v>4</v>
      </c>
      <c r="E155" s="15">
        <v>5.3</v>
      </c>
      <c r="F155" s="4">
        <v>58.69</v>
      </c>
      <c r="G155" s="6">
        <f t="shared" si="18"/>
        <v>2.9345</v>
      </c>
      <c r="H155" s="6">
        <f t="shared" si="19"/>
        <v>61.6245</v>
      </c>
      <c r="I155" s="6">
        <f t="shared" si="20"/>
        <v>326.60985</v>
      </c>
      <c r="J155" s="7">
        <f t="shared" si="21"/>
        <v>32.660985000000004</v>
      </c>
    </row>
    <row r="156" spans="2:10" ht="12">
      <c r="B156" s="15" t="s">
        <v>16</v>
      </c>
      <c r="C156" s="16" t="s">
        <v>308</v>
      </c>
      <c r="D156" s="17" t="s">
        <v>4</v>
      </c>
      <c r="E156" s="15">
        <v>5.85</v>
      </c>
      <c r="F156" s="4">
        <v>58.69</v>
      </c>
      <c r="G156" s="6">
        <f t="shared" si="18"/>
        <v>2.9345</v>
      </c>
      <c r="H156" s="6">
        <f t="shared" si="19"/>
        <v>61.6245</v>
      </c>
      <c r="I156" s="6">
        <f t="shared" si="20"/>
        <v>360.50332499999996</v>
      </c>
      <c r="J156" s="7">
        <f t="shared" si="21"/>
        <v>36.050332499999996</v>
      </c>
    </row>
    <row r="157" spans="2:10" ht="12">
      <c r="B157" s="15" t="s">
        <v>16</v>
      </c>
      <c r="C157" s="16" t="s">
        <v>309</v>
      </c>
      <c r="D157" s="17" t="s">
        <v>4</v>
      </c>
      <c r="E157" s="15">
        <v>12.54</v>
      </c>
      <c r="F157" s="4">
        <v>58.69</v>
      </c>
      <c r="G157" s="6">
        <f t="shared" si="18"/>
        <v>2.9345</v>
      </c>
      <c r="H157" s="6">
        <f t="shared" si="19"/>
        <v>61.6245</v>
      </c>
      <c r="I157" s="6">
        <f t="shared" si="20"/>
        <v>772.77123</v>
      </c>
      <c r="J157" s="7">
        <f t="shared" si="21"/>
        <v>77.277123</v>
      </c>
    </row>
    <row r="158" spans="2:10" ht="12">
      <c r="B158" s="15" t="s">
        <v>16</v>
      </c>
      <c r="C158" s="16" t="s">
        <v>310</v>
      </c>
      <c r="D158" s="17" t="s">
        <v>4</v>
      </c>
      <c r="E158" s="15">
        <v>39.77</v>
      </c>
      <c r="F158" s="4">
        <v>58.69</v>
      </c>
      <c r="G158" s="6">
        <f t="shared" si="18"/>
        <v>2.9345</v>
      </c>
      <c r="H158" s="6">
        <f t="shared" si="19"/>
        <v>61.6245</v>
      </c>
      <c r="I158" s="6">
        <f t="shared" si="20"/>
        <v>2450.806365</v>
      </c>
      <c r="J158" s="7">
        <f t="shared" si="21"/>
        <v>245.0806365</v>
      </c>
    </row>
    <row r="159" spans="2:10" ht="12">
      <c r="B159" s="15" t="s">
        <v>16</v>
      </c>
      <c r="C159" s="16" t="s">
        <v>311</v>
      </c>
      <c r="D159" s="17" t="s">
        <v>4</v>
      </c>
      <c r="E159" s="15">
        <v>20.3</v>
      </c>
      <c r="F159" s="4">
        <v>58.69</v>
      </c>
      <c r="G159" s="6">
        <f t="shared" si="18"/>
        <v>2.9345</v>
      </c>
      <c r="H159" s="6">
        <f t="shared" si="19"/>
        <v>61.6245</v>
      </c>
      <c r="I159" s="6">
        <f t="shared" si="20"/>
        <v>1250.97735</v>
      </c>
      <c r="J159" s="7">
        <f t="shared" si="21"/>
        <v>125.097735</v>
      </c>
    </row>
    <row r="160" spans="2:10" ht="12">
      <c r="B160" s="15" t="s">
        <v>16</v>
      </c>
      <c r="C160" s="16" t="s">
        <v>312</v>
      </c>
      <c r="D160" s="17" t="s">
        <v>4</v>
      </c>
      <c r="E160" s="15">
        <v>21.82</v>
      </c>
      <c r="F160" s="4">
        <v>58.69</v>
      </c>
      <c r="G160" s="6">
        <f t="shared" si="18"/>
        <v>2.9345</v>
      </c>
      <c r="H160" s="6">
        <f t="shared" si="19"/>
        <v>61.6245</v>
      </c>
      <c r="I160" s="6">
        <f t="shared" si="20"/>
        <v>1344.64659</v>
      </c>
      <c r="J160" s="7">
        <f t="shared" si="21"/>
        <v>134.464659</v>
      </c>
    </row>
    <row r="161" spans="2:10" ht="12">
      <c r="B161" s="8" t="s">
        <v>16</v>
      </c>
      <c r="C161" s="9" t="s">
        <v>313</v>
      </c>
      <c r="D161" s="17" t="s">
        <v>4</v>
      </c>
      <c r="E161" s="8">
        <v>3.59</v>
      </c>
      <c r="F161" s="4">
        <v>58.69</v>
      </c>
      <c r="G161" s="6">
        <f t="shared" si="18"/>
        <v>2.9345</v>
      </c>
      <c r="H161" s="6">
        <f t="shared" si="19"/>
        <v>61.6245</v>
      </c>
      <c r="I161" s="6">
        <f t="shared" si="20"/>
        <v>221.23195499999997</v>
      </c>
      <c r="J161" s="7">
        <f t="shared" si="21"/>
        <v>22.123195499999998</v>
      </c>
    </row>
    <row r="162" spans="2:10" ht="12">
      <c r="B162" s="8" t="s">
        <v>16</v>
      </c>
      <c r="C162" s="9" t="s">
        <v>314</v>
      </c>
      <c r="D162" s="17" t="s">
        <v>4</v>
      </c>
      <c r="E162" s="8">
        <v>12.59</v>
      </c>
      <c r="F162" s="4">
        <v>58.69</v>
      </c>
      <c r="G162" s="6">
        <f t="shared" si="18"/>
        <v>2.9345</v>
      </c>
      <c r="H162" s="6">
        <f t="shared" si="19"/>
        <v>61.6245</v>
      </c>
      <c r="I162" s="6">
        <f t="shared" si="20"/>
        <v>775.852455</v>
      </c>
      <c r="J162" s="7">
        <f t="shared" si="21"/>
        <v>77.5852455</v>
      </c>
    </row>
    <row r="163" spans="2:10" ht="12">
      <c r="B163" s="8" t="s">
        <v>16</v>
      </c>
      <c r="C163" s="9" t="s">
        <v>315</v>
      </c>
      <c r="D163" s="17" t="s">
        <v>4</v>
      </c>
      <c r="E163" s="8">
        <v>14.79</v>
      </c>
      <c r="F163" s="4">
        <v>58.69</v>
      </c>
      <c r="G163" s="6">
        <f t="shared" si="18"/>
        <v>2.9345</v>
      </c>
      <c r="H163" s="6">
        <f t="shared" si="19"/>
        <v>61.6245</v>
      </c>
      <c r="I163" s="6">
        <f t="shared" si="20"/>
        <v>911.426355</v>
      </c>
      <c r="J163" s="7">
        <f t="shared" si="21"/>
        <v>91.1426355</v>
      </c>
    </row>
    <row r="164" spans="2:10" ht="12">
      <c r="B164" s="8" t="s">
        <v>16</v>
      </c>
      <c r="C164" s="9" t="s">
        <v>316</v>
      </c>
      <c r="D164" s="17" t="s">
        <v>4</v>
      </c>
      <c r="E164" s="8">
        <v>6.14</v>
      </c>
      <c r="F164" s="4">
        <v>58.69</v>
      </c>
      <c r="G164" s="6">
        <f t="shared" si="18"/>
        <v>2.9345</v>
      </c>
      <c r="H164" s="6">
        <f t="shared" si="19"/>
        <v>61.6245</v>
      </c>
      <c r="I164" s="6">
        <f t="shared" si="20"/>
        <v>378.37442999999996</v>
      </c>
      <c r="J164" s="7">
        <f t="shared" si="21"/>
        <v>37.837443</v>
      </c>
    </row>
    <row r="165" spans="2:10" ht="12">
      <c r="B165" s="15" t="s">
        <v>16</v>
      </c>
      <c r="C165" s="16" t="s">
        <v>318</v>
      </c>
      <c r="D165" s="17" t="s">
        <v>4</v>
      </c>
      <c r="E165" s="15">
        <v>9.97</v>
      </c>
      <c r="F165" s="4">
        <v>58.69</v>
      </c>
      <c r="G165" s="6">
        <f t="shared" si="18"/>
        <v>2.9345</v>
      </c>
      <c r="H165" s="6">
        <f t="shared" si="19"/>
        <v>61.6245</v>
      </c>
      <c r="I165" s="6">
        <f t="shared" si="20"/>
        <v>614.396265</v>
      </c>
      <c r="J165" s="7">
        <f t="shared" si="21"/>
        <v>61.4396265</v>
      </c>
    </row>
    <row r="166" spans="2:10" ht="12">
      <c r="B166" s="15" t="s">
        <v>16</v>
      </c>
      <c r="C166" s="16" t="s">
        <v>319</v>
      </c>
      <c r="D166" s="17" t="s">
        <v>4</v>
      </c>
      <c r="E166" s="15">
        <v>22</v>
      </c>
      <c r="F166" s="4">
        <v>58.69</v>
      </c>
      <c r="G166" s="6">
        <f t="shared" si="18"/>
        <v>2.9345</v>
      </c>
      <c r="H166" s="6">
        <f t="shared" si="19"/>
        <v>61.6245</v>
      </c>
      <c r="I166" s="6">
        <f t="shared" si="20"/>
        <v>1355.739</v>
      </c>
      <c r="J166" s="7">
        <f t="shared" si="21"/>
        <v>135.5739</v>
      </c>
    </row>
    <row r="167" spans="2:10" ht="12">
      <c r="B167" s="15" t="s">
        <v>16</v>
      </c>
      <c r="C167" s="16" t="s">
        <v>320</v>
      </c>
      <c r="D167" s="17" t="s">
        <v>4</v>
      </c>
      <c r="E167" s="15">
        <v>22</v>
      </c>
      <c r="F167" s="4">
        <v>58.69</v>
      </c>
      <c r="G167" s="6">
        <f t="shared" si="18"/>
        <v>2.9345</v>
      </c>
      <c r="H167" s="6">
        <f t="shared" si="19"/>
        <v>61.6245</v>
      </c>
      <c r="I167" s="6">
        <f t="shared" si="20"/>
        <v>1355.739</v>
      </c>
      <c r="J167" s="7">
        <f t="shared" si="21"/>
        <v>135.5739</v>
      </c>
    </row>
    <row r="168" spans="2:10" ht="12">
      <c r="B168" s="15" t="s">
        <v>16</v>
      </c>
      <c r="C168" s="16" t="s">
        <v>321</v>
      </c>
      <c r="D168" s="17" t="s">
        <v>4</v>
      </c>
      <c r="E168" s="15">
        <v>22</v>
      </c>
      <c r="F168" s="4">
        <v>58.69</v>
      </c>
      <c r="G168" s="6">
        <f t="shared" si="18"/>
        <v>2.9345</v>
      </c>
      <c r="H168" s="6">
        <f t="shared" si="19"/>
        <v>61.6245</v>
      </c>
      <c r="I168" s="6">
        <f t="shared" si="20"/>
        <v>1355.739</v>
      </c>
      <c r="J168" s="7">
        <f t="shared" si="21"/>
        <v>135.5739</v>
      </c>
    </row>
    <row r="169" spans="2:10" ht="12">
      <c r="B169" s="15" t="s">
        <v>16</v>
      </c>
      <c r="C169" s="16" t="s">
        <v>322</v>
      </c>
      <c r="D169" s="17" t="s">
        <v>4</v>
      </c>
      <c r="E169" s="15">
        <v>22</v>
      </c>
      <c r="F169" s="4">
        <v>58.69</v>
      </c>
      <c r="G169" s="6">
        <f t="shared" si="18"/>
        <v>2.9345</v>
      </c>
      <c r="H169" s="6">
        <f t="shared" si="19"/>
        <v>61.6245</v>
      </c>
      <c r="I169" s="6">
        <f t="shared" si="20"/>
        <v>1355.739</v>
      </c>
      <c r="J169" s="7">
        <f t="shared" si="21"/>
        <v>135.5739</v>
      </c>
    </row>
    <row r="170" spans="2:10" ht="12">
      <c r="B170" s="15" t="s">
        <v>16</v>
      </c>
      <c r="C170" s="16" t="s">
        <v>323</v>
      </c>
      <c r="D170" s="17" t="s">
        <v>4</v>
      </c>
      <c r="E170" s="15">
        <v>1.916</v>
      </c>
      <c r="F170" s="4">
        <v>58.69</v>
      </c>
      <c r="G170" s="6">
        <f t="shared" si="18"/>
        <v>2.9345</v>
      </c>
      <c r="H170" s="6">
        <f t="shared" si="19"/>
        <v>61.6245</v>
      </c>
      <c r="I170" s="6">
        <f t="shared" si="20"/>
        <v>118.07254199999998</v>
      </c>
      <c r="J170" s="7">
        <f t="shared" si="21"/>
        <v>11.8072542</v>
      </c>
    </row>
    <row r="171" spans="2:10" ht="12">
      <c r="B171" s="15" t="s">
        <v>16</v>
      </c>
      <c r="C171" s="16" t="s">
        <v>324</v>
      </c>
      <c r="D171" s="17" t="s">
        <v>4</v>
      </c>
      <c r="E171" s="15">
        <v>17.5</v>
      </c>
      <c r="F171" s="4">
        <v>58.69</v>
      </c>
      <c r="G171" s="6">
        <f t="shared" si="18"/>
        <v>2.9345</v>
      </c>
      <c r="H171" s="6">
        <f t="shared" si="19"/>
        <v>61.6245</v>
      </c>
      <c r="I171" s="6">
        <f t="shared" si="20"/>
        <v>1078.42875</v>
      </c>
      <c r="J171" s="7">
        <f t="shared" si="21"/>
        <v>107.842875</v>
      </c>
    </row>
    <row r="172" spans="2:10" ht="12">
      <c r="B172" s="8" t="s">
        <v>16</v>
      </c>
      <c r="C172" s="9" t="s">
        <v>325</v>
      </c>
      <c r="D172" s="17" t="s">
        <v>4</v>
      </c>
      <c r="E172" s="8">
        <v>7.3</v>
      </c>
      <c r="F172" s="4">
        <v>58.69</v>
      </c>
      <c r="G172" s="6">
        <f t="shared" si="18"/>
        <v>2.9345</v>
      </c>
      <c r="H172" s="6">
        <f t="shared" si="19"/>
        <v>61.6245</v>
      </c>
      <c r="I172" s="6">
        <f t="shared" si="20"/>
        <v>449.85884999999996</v>
      </c>
      <c r="J172" s="7">
        <f t="shared" si="21"/>
        <v>44.985884999999996</v>
      </c>
    </row>
    <row r="173" spans="2:10" ht="12">
      <c r="B173" s="8" t="s">
        <v>16</v>
      </c>
      <c r="C173" s="9" t="s">
        <v>326</v>
      </c>
      <c r="D173" s="17" t="s">
        <v>4</v>
      </c>
      <c r="E173" s="8">
        <v>16.15</v>
      </c>
      <c r="F173" s="4">
        <v>58.69</v>
      </c>
      <c r="G173" s="6">
        <f t="shared" si="18"/>
        <v>2.9345</v>
      </c>
      <c r="H173" s="6">
        <f t="shared" si="19"/>
        <v>61.6245</v>
      </c>
      <c r="I173" s="6">
        <f t="shared" si="20"/>
        <v>995.2356749999999</v>
      </c>
      <c r="J173" s="7">
        <f t="shared" si="21"/>
        <v>99.5235675</v>
      </c>
    </row>
    <row r="174" spans="2:10" ht="12">
      <c r="B174" s="8" t="s">
        <v>16</v>
      </c>
      <c r="C174" s="9" t="s">
        <v>327</v>
      </c>
      <c r="D174" s="17" t="s">
        <v>4</v>
      </c>
      <c r="E174" s="8">
        <v>8</v>
      </c>
      <c r="F174" s="4">
        <v>58.69</v>
      </c>
      <c r="G174" s="6">
        <f t="shared" si="18"/>
        <v>2.9345</v>
      </c>
      <c r="H174" s="6">
        <f t="shared" si="19"/>
        <v>61.6245</v>
      </c>
      <c r="I174" s="6">
        <f t="shared" si="20"/>
        <v>492.996</v>
      </c>
      <c r="J174" s="7">
        <f t="shared" si="21"/>
        <v>49.2996</v>
      </c>
    </row>
    <row r="175" spans="2:10" ht="12">
      <c r="B175" s="8" t="s">
        <v>16</v>
      </c>
      <c r="C175" s="9" t="s">
        <v>328</v>
      </c>
      <c r="D175" s="17" t="s">
        <v>4</v>
      </c>
      <c r="E175" s="8">
        <v>14.01</v>
      </c>
      <c r="F175" s="4">
        <v>58.69</v>
      </c>
      <c r="G175" s="6">
        <f t="shared" si="18"/>
        <v>2.9345</v>
      </c>
      <c r="H175" s="6">
        <f t="shared" si="19"/>
        <v>61.6245</v>
      </c>
      <c r="I175" s="6">
        <f t="shared" si="20"/>
        <v>863.359245</v>
      </c>
      <c r="J175" s="7">
        <f t="shared" si="21"/>
        <v>86.3359245</v>
      </c>
    </row>
    <row r="176" spans="2:10" ht="12">
      <c r="B176" s="8" t="s">
        <v>16</v>
      </c>
      <c r="C176" s="9" t="s">
        <v>329</v>
      </c>
      <c r="D176" s="17" t="s">
        <v>4</v>
      </c>
      <c r="E176" s="8">
        <v>25</v>
      </c>
      <c r="F176" s="4">
        <v>58.69</v>
      </c>
      <c r="G176" s="6">
        <f t="shared" si="18"/>
        <v>2.9345</v>
      </c>
      <c r="H176" s="6">
        <f t="shared" si="19"/>
        <v>61.6245</v>
      </c>
      <c r="I176" s="6">
        <f t="shared" si="20"/>
        <v>1540.6125</v>
      </c>
      <c r="J176" s="7">
        <f t="shared" si="21"/>
        <v>154.06125</v>
      </c>
    </row>
    <row r="178" spans="2:10" ht="84">
      <c r="B178" s="1" t="s">
        <v>1</v>
      </c>
      <c r="C178" s="2" t="s">
        <v>0</v>
      </c>
      <c r="D178" s="2" t="s">
        <v>20</v>
      </c>
      <c r="E178" s="2" t="s">
        <v>2</v>
      </c>
      <c r="F178" s="2" t="s">
        <v>11</v>
      </c>
      <c r="G178" s="2" t="s">
        <v>24</v>
      </c>
      <c r="H178" s="2" t="s">
        <v>22</v>
      </c>
      <c r="I178" s="2" t="s">
        <v>23</v>
      </c>
      <c r="J178" s="12" t="s">
        <v>10</v>
      </c>
    </row>
    <row r="179" spans="2:10" ht="24">
      <c r="B179" s="4" t="s">
        <v>25</v>
      </c>
      <c r="C179" s="21" t="s">
        <v>330</v>
      </c>
      <c r="D179" s="4" t="s">
        <v>7</v>
      </c>
      <c r="E179" s="5">
        <v>4.64</v>
      </c>
      <c r="F179" s="4">
        <v>58.69</v>
      </c>
      <c r="G179" s="6">
        <f aca="true" t="shared" si="22" ref="G179:G228">AVERAGE(F179*0.05)</f>
        <v>2.9345</v>
      </c>
      <c r="H179" s="6">
        <f>SUM(F179+G179)</f>
        <v>61.6245</v>
      </c>
      <c r="I179" s="6">
        <f>AVERAGE(E179*H179)</f>
        <v>285.93767999999994</v>
      </c>
      <c r="J179" s="7">
        <f aca="true" t="shared" si="23" ref="J179:J228">AVERAGE(I179*0.1)</f>
        <v>28.593767999999997</v>
      </c>
    </row>
    <row r="180" spans="2:10" ht="24">
      <c r="B180" s="4" t="s">
        <v>25</v>
      </c>
      <c r="C180" s="21" t="s">
        <v>354</v>
      </c>
      <c r="D180" s="4" t="s">
        <v>7</v>
      </c>
      <c r="E180" s="5">
        <v>1.37</v>
      </c>
      <c r="F180" s="4">
        <v>58.69</v>
      </c>
      <c r="G180" s="6">
        <f t="shared" si="22"/>
        <v>2.9345</v>
      </c>
      <c r="H180" s="6">
        <f aca="true" t="shared" si="24" ref="H180:H228">SUM(F180+G180)</f>
        <v>61.6245</v>
      </c>
      <c r="I180" s="6">
        <f aca="true" t="shared" si="25" ref="I180:I228">AVERAGE(E180*H180)</f>
        <v>84.425565</v>
      </c>
      <c r="J180" s="7">
        <f t="shared" si="23"/>
        <v>8.4425565</v>
      </c>
    </row>
    <row r="181" spans="2:10" ht="24">
      <c r="B181" s="4" t="s">
        <v>25</v>
      </c>
      <c r="C181" s="21" t="s">
        <v>69</v>
      </c>
      <c r="D181" s="4" t="s">
        <v>7</v>
      </c>
      <c r="E181" s="5">
        <v>49.48</v>
      </c>
      <c r="F181" s="4">
        <v>58.69</v>
      </c>
      <c r="G181" s="6">
        <f t="shared" si="22"/>
        <v>2.9345</v>
      </c>
      <c r="H181" s="6">
        <f t="shared" si="24"/>
        <v>61.6245</v>
      </c>
      <c r="I181" s="6">
        <f t="shared" si="25"/>
        <v>3049.1802599999996</v>
      </c>
      <c r="J181" s="7">
        <f t="shared" si="23"/>
        <v>304.918026</v>
      </c>
    </row>
    <row r="182" spans="2:10" ht="12">
      <c r="B182" s="4" t="s">
        <v>25</v>
      </c>
      <c r="C182" s="21" t="s">
        <v>70</v>
      </c>
      <c r="D182" s="4" t="s">
        <v>4</v>
      </c>
      <c r="E182" s="5">
        <v>6.31</v>
      </c>
      <c r="F182" s="4">
        <v>58.69</v>
      </c>
      <c r="G182" s="6">
        <f t="shared" si="22"/>
        <v>2.9345</v>
      </c>
      <c r="H182" s="6">
        <f t="shared" si="24"/>
        <v>61.6245</v>
      </c>
      <c r="I182" s="6">
        <f t="shared" si="25"/>
        <v>388.85059499999994</v>
      </c>
      <c r="J182" s="7">
        <f t="shared" si="23"/>
        <v>38.8850595</v>
      </c>
    </row>
    <row r="183" spans="2:10" ht="12">
      <c r="B183" s="4" t="s">
        <v>25</v>
      </c>
      <c r="C183" s="21" t="s">
        <v>71</v>
      </c>
      <c r="D183" s="4" t="s">
        <v>4</v>
      </c>
      <c r="E183" s="5">
        <v>5.49</v>
      </c>
      <c r="F183" s="4">
        <v>58.69</v>
      </c>
      <c r="G183" s="6">
        <f t="shared" si="22"/>
        <v>2.9345</v>
      </c>
      <c r="H183" s="6">
        <f t="shared" si="24"/>
        <v>61.6245</v>
      </c>
      <c r="I183" s="6">
        <f t="shared" si="25"/>
        <v>338.318505</v>
      </c>
      <c r="J183" s="7">
        <f t="shared" si="23"/>
        <v>33.8318505</v>
      </c>
    </row>
    <row r="184" spans="2:10" ht="24">
      <c r="B184" s="4" t="s">
        <v>25</v>
      </c>
      <c r="C184" s="21" t="s">
        <v>59</v>
      </c>
      <c r="D184" s="4" t="s">
        <v>355</v>
      </c>
      <c r="E184" s="5">
        <v>2.43</v>
      </c>
      <c r="F184" s="4">
        <v>58.69</v>
      </c>
      <c r="G184" s="6">
        <f t="shared" si="22"/>
        <v>2.9345</v>
      </c>
      <c r="H184" s="6">
        <f t="shared" si="24"/>
        <v>61.6245</v>
      </c>
      <c r="I184" s="6">
        <f t="shared" si="25"/>
        <v>149.747535</v>
      </c>
      <c r="J184" s="7">
        <f t="shared" si="23"/>
        <v>14.9747535</v>
      </c>
    </row>
    <row r="185" spans="2:10" ht="24">
      <c r="B185" s="4" t="s">
        <v>25</v>
      </c>
      <c r="C185" s="21" t="s">
        <v>60</v>
      </c>
      <c r="D185" s="4" t="s">
        <v>355</v>
      </c>
      <c r="E185" s="5">
        <v>1.77</v>
      </c>
      <c r="F185" s="4">
        <v>58.69</v>
      </c>
      <c r="G185" s="6">
        <f t="shared" si="22"/>
        <v>2.9345</v>
      </c>
      <c r="H185" s="6">
        <f t="shared" si="24"/>
        <v>61.6245</v>
      </c>
      <c r="I185" s="6">
        <f t="shared" si="25"/>
        <v>109.07536499999999</v>
      </c>
      <c r="J185" s="7">
        <f t="shared" si="23"/>
        <v>10.907536499999999</v>
      </c>
    </row>
    <row r="186" spans="2:10" ht="24">
      <c r="B186" s="4" t="s">
        <v>25</v>
      </c>
      <c r="C186" s="21" t="s">
        <v>61</v>
      </c>
      <c r="D186" s="4" t="s">
        <v>355</v>
      </c>
      <c r="E186" s="5">
        <v>1.2</v>
      </c>
      <c r="F186" s="4">
        <v>58.69</v>
      </c>
      <c r="G186" s="6">
        <f t="shared" si="22"/>
        <v>2.9345</v>
      </c>
      <c r="H186" s="6">
        <f t="shared" si="24"/>
        <v>61.6245</v>
      </c>
      <c r="I186" s="6">
        <f t="shared" si="25"/>
        <v>73.9494</v>
      </c>
      <c r="J186" s="7">
        <f t="shared" si="23"/>
        <v>7.39494</v>
      </c>
    </row>
    <row r="187" spans="2:10" ht="24">
      <c r="B187" s="4" t="s">
        <v>25</v>
      </c>
      <c r="C187" s="21" t="s">
        <v>62</v>
      </c>
      <c r="D187" s="4" t="s">
        <v>355</v>
      </c>
      <c r="E187" s="5">
        <v>0.6</v>
      </c>
      <c r="F187" s="4">
        <v>58.69</v>
      </c>
      <c r="G187" s="6">
        <f t="shared" si="22"/>
        <v>2.9345</v>
      </c>
      <c r="H187" s="6">
        <f t="shared" si="24"/>
        <v>61.6245</v>
      </c>
      <c r="I187" s="6">
        <f t="shared" si="25"/>
        <v>36.9747</v>
      </c>
      <c r="J187" s="7">
        <f t="shared" si="23"/>
        <v>3.69747</v>
      </c>
    </row>
    <row r="188" spans="2:10" ht="24">
      <c r="B188" s="4" t="s">
        <v>25</v>
      </c>
      <c r="C188" s="21" t="s">
        <v>63</v>
      </c>
      <c r="D188" s="4" t="s">
        <v>355</v>
      </c>
      <c r="E188" s="5">
        <v>1.86</v>
      </c>
      <c r="F188" s="4">
        <v>58.69</v>
      </c>
      <c r="G188" s="6">
        <f t="shared" si="22"/>
        <v>2.9345</v>
      </c>
      <c r="H188" s="6">
        <f t="shared" si="24"/>
        <v>61.6245</v>
      </c>
      <c r="I188" s="6">
        <f t="shared" si="25"/>
        <v>114.62157</v>
      </c>
      <c r="J188" s="7">
        <f t="shared" si="23"/>
        <v>11.462157000000001</v>
      </c>
    </row>
    <row r="189" spans="2:10" ht="24">
      <c r="B189" s="4" t="s">
        <v>25</v>
      </c>
      <c r="C189" s="21" t="s">
        <v>64</v>
      </c>
      <c r="D189" s="4" t="s">
        <v>355</v>
      </c>
      <c r="E189" s="5">
        <v>1.84</v>
      </c>
      <c r="F189" s="4">
        <v>58.69</v>
      </c>
      <c r="G189" s="6">
        <f t="shared" si="22"/>
        <v>2.9345</v>
      </c>
      <c r="H189" s="6">
        <f t="shared" si="24"/>
        <v>61.6245</v>
      </c>
      <c r="I189" s="6">
        <f t="shared" si="25"/>
        <v>113.38908</v>
      </c>
      <c r="J189" s="7">
        <f t="shared" si="23"/>
        <v>11.338908000000002</v>
      </c>
    </row>
    <row r="190" spans="2:10" ht="24">
      <c r="B190" s="4" t="s">
        <v>25</v>
      </c>
      <c r="C190" s="21" t="s">
        <v>65</v>
      </c>
      <c r="D190" s="4" t="s">
        <v>355</v>
      </c>
      <c r="E190" s="5">
        <v>2</v>
      </c>
      <c r="F190" s="4">
        <v>58.69</v>
      </c>
      <c r="G190" s="6">
        <f t="shared" si="22"/>
        <v>2.9345</v>
      </c>
      <c r="H190" s="6">
        <f t="shared" si="24"/>
        <v>61.6245</v>
      </c>
      <c r="I190" s="6">
        <f t="shared" si="25"/>
        <v>123.249</v>
      </c>
      <c r="J190" s="7">
        <f t="shared" si="23"/>
        <v>12.3249</v>
      </c>
    </row>
    <row r="191" spans="2:10" ht="24">
      <c r="B191" s="4" t="s">
        <v>25</v>
      </c>
      <c r="C191" s="21" t="s">
        <v>66</v>
      </c>
      <c r="D191" s="4" t="s">
        <v>355</v>
      </c>
      <c r="E191" s="5">
        <v>1.83</v>
      </c>
      <c r="F191" s="4">
        <v>58.69</v>
      </c>
      <c r="G191" s="6">
        <f t="shared" si="22"/>
        <v>2.9345</v>
      </c>
      <c r="H191" s="6">
        <f t="shared" si="24"/>
        <v>61.6245</v>
      </c>
      <c r="I191" s="6">
        <f t="shared" si="25"/>
        <v>112.772835</v>
      </c>
      <c r="J191" s="7">
        <f t="shared" si="23"/>
        <v>11.277283500000001</v>
      </c>
    </row>
    <row r="192" spans="2:10" ht="24">
      <c r="B192" s="4" t="s">
        <v>25</v>
      </c>
      <c r="C192" s="21" t="s">
        <v>67</v>
      </c>
      <c r="D192" s="4" t="s">
        <v>355</v>
      </c>
      <c r="E192" s="5">
        <v>1.3</v>
      </c>
      <c r="F192" s="4">
        <v>58.69</v>
      </c>
      <c r="G192" s="6">
        <f t="shared" si="22"/>
        <v>2.9345</v>
      </c>
      <c r="H192" s="6">
        <f t="shared" si="24"/>
        <v>61.6245</v>
      </c>
      <c r="I192" s="6">
        <f t="shared" si="25"/>
        <v>80.11185</v>
      </c>
      <c r="J192" s="7">
        <f t="shared" si="23"/>
        <v>8.011185000000001</v>
      </c>
    </row>
    <row r="193" spans="2:10" ht="24">
      <c r="B193" s="4" t="s">
        <v>25</v>
      </c>
      <c r="C193" s="21" t="s">
        <v>68</v>
      </c>
      <c r="D193" s="4" t="s">
        <v>355</v>
      </c>
      <c r="E193" s="5">
        <v>1.06</v>
      </c>
      <c r="F193" s="4">
        <v>58.69</v>
      </c>
      <c r="G193" s="6">
        <f t="shared" si="22"/>
        <v>2.9345</v>
      </c>
      <c r="H193" s="6">
        <f t="shared" si="24"/>
        <v>61.6245</v>
      </c>
      <c r="I193" s="6">
        <f t="shared" si="25"/>
        <v>65.32197000000001</v>
      </c>
      <c r="J193" s="7">
        <f t="shared" si="23"/>
        <v>6.532197000000001</v>
      </c>
    </row>
    <row r="194" spans="2:10" ht="24">
      <c r="B194" s="4" t="s">
        <v>25</v>
      </c>
      <c r="C194" s="21" t="s">
        <v>356</v>
      </c>
      <c r="D194" s="4" t="s">
        <v>355</v>
      </c>
      <c r="E194" s="5">
        <v>2.94</v>
      </c>
      <c r="F194" s="4">
        <v>58.69</v>
      </c>
      <c r="G194" s="6">
        <f t="shared" si="22"/>
        <v>2.9345</v>
      </c>
      <c r="H194" s="6">
        <f t="shared" si="24"/>
        <v>61.6245</v>
      </c>
      <c r="I194" s="6">
        <f t="shared" si="25"/>
        <v>181.17603</v>
      </c>
      <c r="J194" s="7">
        <f t="shared" si="23"/>
        <v>18.117603</v>
      </c>
    </row>
    <row r="195" spans="2:10" ht="24">
      <c r="B195" s="4" t="s">
        <v>25</v>
      </c>
      <c r="C195" s="21" t="s">
        <v>357</v>
      </c>
      <c r="D195" s="4" t="s">
        <v>355</v>
      </c>
      <c r="E195" s="5">
        <v>1.83</v>
      </c>
      <c r="F195" s="4">
        <v>58.69</v>
      </c>
      <c r="G195" s="6">
        <f t="shared" si="22"/>
        <v>2.9345</v>
      </c>
      <c r="H195" s="6">
        <f t="shared" si="24"/>
        <v>61.6245</v>
      </c>
      <c r="I195" s="6">
        <f t="shared" si="25"/>
        <v>112.772835</v>
      </c>
      <c r="J195" s="7">
        <f t="shared" si="23"/>
        <v>11.277283500000001</v>
      </c>
    </row>
    <row r="196" spans="2:10" ht="24">
      <c r="B196" s="4" t="s">
        <v>25</v>
      </c>
      <c r="C196" s="21" t="s">
        <v>358</v>
      </c>
      <c r="D196" s="4" t="s">
        <v>355</v>
      </c>
      <c r="E196" s="5">
        <v>2.23</v>
      </c>
      <c r="F196" s="4">
        <v>58.69</v>
      </c>
      <c r="G196" s="6">
        <f t="shared" si="22"/>
        <v>2.9345</v>
      </c>
      <c r="H196" s="6">
        <f t="shared" si="24"/>
        <v>61.6245</v>
      </c>
      <c r="I196" s="6">
        <f t="shared" si="25"/>
        <v>137.42263499999999</v>
      </c>
      <c r="J196" s="7">
        <f t="shared" si="23"/>
        <v>13.7422635</v>
      </c>
    </row>
    <row r="197" spans="2:10" ht="24">
      <c r="B197" s="4" t="s">
        <v>25</v>
      </c>
      <c r="C197" s="21" t="s">
        <v>72</v>
      </c>
      <c r="D197" s="4" t="s">
        <v>355</v>
      </c>
      <c r="E197" s="5">
        <v>7.09</v>
      </c>
      <c r="F197" s="4">
        <v>58.69</v>
      </c>
      <c r="G197" s="6">
        <f t="shared" si="22"/>
        <v>2.9345</v>
      </c>
      <c r="H197" s="6">
        <f t="shared" si="24"/>
        <v>61.6245</v>
      </c>
      <c r="I197" s="6">
        <f t="shared" si="25"/>
        <v>436.91770499999996</v>
      </c>
      <c r="J197" s="7">
        <f t="shared" si="23"/>
        <v>43.6917705</v>
      </c>
    </row>
    <row r="198" spans="2:10" ht="24">
      <c r="B198" s="4" t="s">
        <v>25</v>
      </c>
      <c r="C198" s="21" t="s">
        <v>359</v>
      </c>
      <c r="D198" s="4" t="s">
        <v>355</v>
      </c>
      <c r="E198" s="5">
        <v>1</v>
      </c>
      <c r="F198" s="4">
        <v>58.69</v>
      </c>
      <c r="G198" s="6">
        <f t="shared" si="22"/>
        <v>2.9345</v>
      </c>
      <c r="H198" s="6">
        <f t="shared" si="24"/>
        <v>61.6245</v>
      </c>
      <c r="I198" s="6">
        <f t="shared" si="25"/>
        <v>61.6245</v>
      </c>
      <c r="J198" s="7">
        <f t="shared" si="23"/>
        <v>6.16245</v>
      </c>
    </row>
    <row r="199" spans="2:10" ht="24">
      <c r="B199" s="4" t="s">
        <v>25</v>
      </c>
      <c r="C199" s="21" t="s">
        <v>360</v>
      </c>
      <c r="D199" s="4" t="s">
        <v>355</v>
      </c>
      <c r="E199" s="5">
        <v>4.05</v>
      </c>
      <c r="F199" s="4">
        <v>58.69</v>
      </c>
      <c r="G199" s="6">
        <f t="shared" si="22"/>
        <v>2.9345</v>
      </c>
      <c r="H199" s="6">
        <f t="shared" si="24"/>
        <v>61.6245</v>
      </c>
      <c r="I199" s="6">
        <f t="shared" si="25"/>
        <v>249.57922499999998</v>
      </c>
      <c r="J199" s="7">
        <f t="shared" si="23"/>
        <v>24.9579225</v>
      </c>
    </row>
    <row r="200" spans="2:10" ht="24">
      <c r="B200" s="4" t="s">
        <v>25</v>
      </c>
      <c r="C200" s="21" t="s">
        <v>361</v>
      </c>
      <c r="D200" s="4" t="s">
        <v>355</v>
      </c>
      <c r="E200" s="5">
        <v>9.61</v>
      </c>
      <c r="F200" s="4">
        <v>58.69</v>
      </c>
      <c r="G200" s="6">
        <f t="shared" si="22"/>
        <v>2.9345</v>
      </c>
      <c r="H200" s="6">
        <f t="shared" si="24"/>
        <v>61.6245</v>
      </c>
      <c r="I200" s="6">
        <f t="shared" si="25"/>
        <v>592.2114449999999</v>
      </c>
      <c r="J200" s="7">
        <f t="shared" si="23"/>
        <v>59.221144499999994</v>
      </c>
    </row>
    <row r="201" spans="2:10" ht="12">
      <c r="B201" s="4" t="s">
        <v>25</v>
      </c>
      <c r="C201" s="21" t="s">
        <v>58</v>
      </c>
      <c r="D201" s="4" t="s">
        <v>4</v>
      </c>
      <c r="E201" s="5">
        <v>26.997</v>
      </c>
      <c r="F201" s="4">
        <v>58.69</v>
      </c>
      <c r="G201" s="6">
        <f t="shared" si="22"/>
        <v>2.9345</v>
      </c>
      <c r="H201" s="6">
        <f t="shared" si="24"/>
        <v>61.6245</v>
      </c>
      <c r="I201" s="6">
        <f t="shared" si="25"/>
        <v>1663.6766264999999</v>
      </c>
      <c r="J201" s="7">
        <f t="shared" si="23"/>
        <v>166.36766265</v>
      </c>
    </row>
    <row r="202" spans="2:10" ht="12">
      <c r="B202" s="8" t="s">
        <v>25</v>
      </c>
      <c r="C202" s="9" t="s">
        <v>320</v>
      </c>
      <c r="D202" s="4" t="s">
        <v>4</v>
      </c>
      <c r="E202" s="8">
        <v>37</v>
      </c>
      <c r="F202" s="4">
        <v>58.69</v>
      </c>
      <c r="G202" s="6">
        <f t="shared" si="22"/>
        <v>2.9345</v>
      </c>
      <c r="H202" s="6">
        <f t="shared" si="24"/>
        <v>61.6245</v>
      </c>
      <c r="I202" s="6">
        <f t="shared" si="25"/>
        <v>2280.1065</v>
      </c>
      <c r="J202" s="7">
        <f t="shared" si="23"/>
        <v>228.01065</v>
      </c>
    </row>
    <row r="203" spans="2:10" ht="12">
      <c r="B203" s="8" t="s">
        <v>25</v>
      </c>
      <c r="C203" s="9" t="s">
        <v>331</v>
      </c>
      <c r="D203" s="4" t="s">
        <v>4</v>
      </c>
      <c r="E203" s="8">
        <v>96.7</v>
      </c>
      <c r="F203" s="4">
        <v>58.69</v>
      </c>
      <c r="G203" s="6">
        <f t="shared" si="22"/>
        <v>2.9345</v>
      </c>
      <c r="H203" s="6">
        <f t="shared" si="24"/>
        <v>61.6245</v>
      </c>
      <c r="I203" s="6">
        <f t="shared" si="25"/>
        <v>5959.08915</v>
      </c>
      <c r="J203" s="7">
        <f t="shared" si="23"/>
        <v>595.908915</v>
      </c>
    </row>
    <row r="204" spans="2:10" ht="12">
      <c r="B204" s="8" t="s">
        <v>25</v>
      </c>
      <c r="C204" s="9" t="s">
        <v>332</v>
      </c>
      <c r="D204" s="4" t="s">
        <v>4</v>
      </c>
      <c r="E204" s="8">
        <v>15</v>
      </c>
      <c r="F204" s="4">
        <v>58.69</v>
      </c>
      <c r="G204" s="6">
        <f t="shared" si="22"/>
        <v>2.9345</v>
      </c>
      <c r="H204" s="6">
        <f t="shared" si="24"/>
        <v>61.6245</v>
      </c>
      <c r="I204" s="6">
        <f t="shared" si="25"/>
        <v>924.3675</v>
      </c>
      <c r="J204" s="7">
        <f t="shared" si="23"/>
        <v>92.43675</v>
      </c>
    </row>
    <row r="205" spans="2:10" ht="12">
      <c r="B205" s="8" t="s">
        <v>25</v>
      </c>
      <c r="C205" s="9" t="s">
        <v>333</v>
      </c>
      <c r="D205" s="4" t="s">
        <v>4</v>
      </c>
      <c r="E205" s="8">
        <v>6.833</v>
      </c>
      <c r="F205" s="4">
        <v>58.69</v>
      </c>
      <c r="G205" s="6">
        <f t="shared" si="22"/>
        <v>2.9345</v>
      </c>
      <c r="H205" s="6">
        <f t="shared" si="24"/>
        <v>61.6245</v>
      </c>
      <c r="I205" s="6">
        <f t="shared" si="25"/>
        <v>421.08020849999997</v>
      </c>
      <c r="J205" s="7">
        <f t="shared" si="23"/>
        <v>42.10802085</v>
      </c>
    </row>
    <row r="206" spans="2:10" ht="12">
      <c r="B206" s="8" t="s">
        <v>25</v>
      </c>
      <c r="C206" s="9" t="s">
        <v>334</v>
      </c>
      <c r="D206" s="4" t="s">
        <v>4</v>
      </c>
      <c r="E206" s="8">
        <v>8.95</v>
      </c>
      <c r="F206" s="4">
        <v>58.69</v>
      </c>
      <c r="G206" s="6">
        <f t="shared" si="22"/>
        <v>2.9345</v>
      </c>
      <c r="H206" s="6">
        <f t="shared" si="24"/>
        <v>61.6245</v>
      </c>
      <c r="I206" s="6">
        <f t="shared" si="25"/>
        <v>551.539275</v>
      </c>
      <c r="J206" s="7">
        <f t="shared" si="23"/>
        <v>55.1539275</v>
      </c>
    </row>
    <row r="207" spans="2:10" ht="12">
      <c r="B207" s="8" t="s">
        <v>25</v>
      </c>
      <c r="C207" s="9" t="s">
        <v>335</v>
      </c>
      <c r="D207" s="4" t="s">
        <v>4</v>
      </c>
      <c r="E207" s="8">
        <v>7.82</v>
      </c>
      <c r="F207" s="4">
        <v>58.69</v>
      </c>
      <c r="G207" s="6">
        <f t="shared" si="22"/>
        <v>2.9345</v>
      </c>
      <c r="H207" s="6">
        <f t="shared" si="24"/>
        <v>61.6245</v>
      </c>
      <c r="I207" s="6">
        <f t="shared" si="25"/>
        <v>481.90359</v>
      </c>
      <c r="J207" s="7">
        <f t="shared" si="23"/>
        <v>48.190359</v>
      </c>
    </row>
    <row r="208" spans="2:10" ht="12">
      <c r="B208" s="8" t="s">
        <v>25</v>
      </c>
      <c r="C208" s="9" t="s">
        <v>316</v>
      </c>
      <c r="D208" s="4" t="s">
        <v>4</v>
      </c>
      <c r="E208" s="8">
        <v>16.21</v>
      </c>
      <c r="F208" s="4">
        <v>58.69</v>
      </c>
      <c r="G208" s="6">
        <f t="shared" si="22"/>
        <v>2.9345</v>
      </c>
      <c r="H208" s="6">
        <f t="shared" si="24"/>
        <v>61.6245</v>
      </c>
      <c r="I208" s="6">
        <f t="shared" si="25"/>
        <v>998.933145</v>
      </c>
      <c r="J208" s="7">
        <f t="shared" si="23"/>
        <v>99.8933145</v>
      </c>
    </row>
    <row r="209" spans="2:10" ht="12">
      <c r="B209" s="8" t="s">
        <v>25</v>
      </c>
      <c r="C209" s="9" t="s">
        <v>336</v>
      </c>
      <c r="D209" s="4" t="s">
        <v>4</v>
      </c>
      <c r="E209" s="8">
        <v>7.99</v>
      </c>
      <c r="F209" s="4">
        <v>58.69</v>
      </c>
      <c r="G209" s="6">
        <f t="shared" si="22"/>
        <v>2.9345</v>
      </c>
      <c r="H209" s="6">
        <f t="shared" si="24"/>
        <v>61.6245</v>
      </c>
      <c r="I209" s="6">
        <f t="shared" si="25"/>
        <v>492.379755</v>
      </c>
      <c r="J209" s="7">
        <f t="shared" si="23"/>
        <v>49.237975500000005</v>
      </c>
    </row>
    <row r="210" spans="2:10" ht="12">
      <c r="B210" s="8" t="s">
        <v>25</v>
      </c>
      <c r="C210" s="9" t="s">
        <v>337</v>
      </c>
      <c r="D210" s="4" t="s">
        <v>4</v>
      </c>
      <c r="E210" s="8">
        <v>67.347</v>
      </c>
      <c r="F210" s="4">
        <v>58.69</v>
      </c>
      <c r="G210" s="6">
        <f t="shared" si="22"/>
        <v>2.9345</v>
      </c>
      <c r="H210" s="6">
        <f t="shared" si="24"/>
        <v>61.6245</v>
      </c>
      <c r="I210" s="6">
        <f t="shared" si="25"/>
        <v>4150.2252014999995</v>
      </c>
      <c r="J210" s="7">
        <f t="shared" si="23"/>
        <v>415.02252015</v>
      </c>
    </row>
    <row r="211" spans="2:10" ht="12">
      <c r="B211" s="8" t="s">
        <v>25</v>
      </c>
      <c r="C211" s="9" t="s">
        <v>338</v>
      </c>
      <c r="D211" s="4" t="s">
        <v>4</v>
      </c>
      <c r="E211" s="8">
        <v>16.12</v>
      </c>
      <c r="F211" s="4">
        <v>58.69</v>
      </c>
      <c r="G211" s="6">
        <f t="shared" si="22"/>
        <v>2.9345</v>
      </c>
      <c r="H211" s="6">
        <f t="shared" si="24"/>
        <v>61.6245</v>
      </c>
      <c r="I211" s="6">
        <f t="shared" si="25"/>
        <v>993.38694</v>
      </c>
      <c r="J211" s="7">
        <f t="shared" si="23"/>
        <v>99.338694</v>
      </c>
    </row>
    <row r="212" spans="2:10" ht="12">
      <c r="B212" s="8" t="s">
        <v>25</v>
      </c>
      <c r="C212" s="9" t="s">
        <v>339</v>
      </c>
      <c r="D212" s="4" t="s">
        <v>4</v>
      </c>
      <c r="E212" s="8">
        <v>14.87</v>
      </c>
      <c r="F212" s="4">
        <v>58.69</v>
      </c>
      <c r="G212" s="6">
        <f t="shared" si="22"/>
        <v>2.9345</v>
      </c>
      <c r="H212" s="6">
        <f t="shared" si="24"/>
        <v>61.6245</v>
      </c>
      <c r="I212" s="6">
        <f t="shared" si="25"/>
        <v>916.3563149999999</v>
      </c>
      <c r="J212" s="7">
        <f t="shared" si="23"/>
        <v>91.63563149999999</v>
      </c>
    </row>
    <row r="213" spans="2:10" ht="12">
      <c r="B213" s="8" t="s">
        <v>25</v>
      </c>
      <c r="C213" s="9" t="s">
        <v>340</v>
      </c>
      <c r="D213" s="4" t="s">
        <v>4</v>
      </c>
      <c r="E213" s="8">
        <v>8.57</v>
      </c>
      <c r="F213" s="4">
        <v>58.69</v>
      </c>
      <c r="G213" s="6">
        <f t="shared" si="22"/>
        <v>2.9345</v>
      </c>
      <c r="H213" s="6">
        <f t="shared" si="24"/>
        <v>61.6245</v>
      </c>
      <c r="I213" s="6">
        <f t="shared" si="25"/>
        <v>528.121965</v>
      </c>
      <c r="J213" s="7">
        <f t="shared" si="23"/>
        <v>52.812196500000006</v>
      </c>
    </row>
    <row r="214" spans="2:10" ht="12">
      <c r="B214" s="8" t="s">
        <v>25</v>
      </c>
      <c r="C214" s="9" t="s">
        <v>341</v>
      </c>
      <c r="D214" s="4" t="s">
        <v>4</v>
      </c>
      <c r="E214" s="8">
        <v>23.44</v>
      </c>
      <c r="F214" s="4">
        <v>58.69</v>
      </c>
      <c r="G214" s="6">
        <f t="shared" si="22"/>
        <v>2.9345</v>
      </c>
      <c r="H214" s="6">
        <f t="shared" si="24"/>
        <v>61.6245</v>
      </c>
      <c r="I214" s="6">
        <f t="shared" si="25"/>
        <v>1444.47828</v>
      </c>
      <c r="J214" s="7">
        <f t="shared" si="23"/>
        <v>144.44782800000002</v>
      </c>
    </row>
    <row r="215" spans="2:10" ht="12">
      <c r="B215" s="8" t="s">
        <v>25</v>
      </c>
      <c r="C215" s="9" t="s">
        <v>342</v>
      </c>
      <c r="D215" s="4" t="s">
        <v>4</v>
      </c>
      <c r="E215" s="8">
        <v>38.81</v>
      </c>
      <c r="F215" s="4">
        <v>58.69</v>
      </c>
      <c r="G215" s="6">
        <f t="shared" si="22"/>
        <v>2.9345</v>
      </c>
      <c r="H215" s="6">
        <f t="shared" si="24"/>
        <v>61.6245</v>
      </c>
      <c r="I215" s="6">
        <f t="shared" si="25"/>
        <v>2391.646845</v>
      </c>
      <c r="J215" s="7">
        <f t="shared" si="23"/>
        <v>239.16468450000002</v>
      </c>
    </row>
    <row r="216" spans="2:10" ht="12">
      <c r="B216" s="8" t="s">
        <v>25</v>
      </c>
      <c r="C216" s="9" t="s">
        <v>343</v>
      </c>
      <c r="D216" s="4" t="s">
        <v>4</v>
      </c>
      <c r="E216" s="8">
        <v>3.21</v>
      </c>
      <c r="F216" s="4">
        <v>58.69</v>
      </c>
      <c r="G216" s="6">
        <f t="shared" si="22"/>
        <v>2.9345</v>
      </c>
      <c r="H216" s="6">
        <f t="shared" si="24"/>
        <v>61.6245</v>
      </c>
      <c r="I216" s="6">
        <f t="shared" si="25"/>
        <v>197.81464499999998</v>
      </c>
      <c r="J216" s="7">
        <f t="shared" si="23"/>
        <v>19.7814645</v>
      </c>
    </row>
    <row r="217" spans="2:10" ht="12">
      <c r="B217" s="8" t="s">
        <v>25</v>
      </c>
      <c r="C217" s="9" t="s">
        <v>344</v>
      </c>
      <c r="D217" s="4" t="s">
        <v>4</v>
      </c>
      <c r="E217" s="8">
        <v>13.32</v>
      </c>
      <c r="F217" s="4">
        <v>58.69</v>
      </c>
      <c r="G217" s="6">
        <f t="shared" si="22"/>
        <v>2.9345</v>
      </c>
      <c r="H217" s="6">
        <f t="shared" si="24"/>
        <v>61.6245</v>
      </c>
      <c r="I217" s="6">
        <f t="shared" si="25"/>
        <v>820.83834</v>
      </c>
      <c r="J217" s="7">
        <f t="shared" si="23"/>
        <v>82.08383400000001</v>
      </c>
    </row>
    <row r="218" spans="2:10" ht="12">
      <c r="B218" s="8" t="s">
        <v>25</v>
      </c>
      <c r="C218" s="9" t="s">
        <v>100</v>
      </c>
      <c r="D218" s="4" t="s">
        <v>4</v>
      </c>
      <c r="E218" s="8">
        <v>3.7</v>
      </c>
      <c r="F218" s="4">
        <v>58.69</v>
      </c>
      <c r="G218" s="6">
        <f t="shared" si="22"/>
        <v>2.9345</v>
      </c>
      <c r="H218" s="6">
        <f t="shared" si="24"/>
        <v>61.6245</v>
      </c>
      <c r="I218" s="6">
        <f t="shared" si="25"/>
        <v>228.01065</v>
      </c>
      <c r="J218" s="7">
        <f t="shared" si="23"/>
        <v>22.801065</v>
      </c>
    </row>
    <row r="219" spans="2:10" ht="12">
      <c r="B219" s="8" t="s">
        <v>25</v>
      </c>
      <c r="C219" s="9" t="s">
        <v>345</v>
      </c>
      <c r="D219" s="4" t="s">
        <v>362</v>
      </c>
      <c r="E219" s="8">
        <v>1.43</v>
      </c>
      <c r="F219" s="4">
        <v>58.69</v>
      </c>
      <c r="G219" s="6">
        <f t="shared" si="22"/>
        <v>2.9345</v>
      </c>
      <c r="H219" s="6">
        <f t="shared" si="24"/>
        <v>61.6245</v>
      </c>
      <c r="I219" s="6">
        <f t="shared" si="25"/>
        <v>88.12303499999999</v>
      </c>
      <c r="J219" s="7">
        <f t="shared" si="23"/>
        <v>8.812303499999999</v>
      </c>
    </row>
    <row r="220" spans="2:10" ht="12">
      <c r="B220" s="8" t="s">
        <v>25</v>
      </c>
      <c r="C220" s="9" t="s">
        <v>346</v>
      </c>
      <c r="D220" s="4" t="s">
        <v>4</v>
      </c>
      <c r="E220" s="8">
        <v>6.79</v>
      </c>
      <c r="F220" s="4">
        <v>58.69</v>
      </c>
      <c r="G220" s="6">
        <f t="shared" si="22"/>
        <v>2.9345</v>
      </c>
      <c r="H220" s="6">
        <f t="shared" si="24"/>
        <v>61.6245</v>
      </c>
      <c r="I220" s="6">
        <f t="shared" si="25"/>
        <v>418.43035499999996</v>
      </c>
      <c r="J220" s="7">
        <f t="shared" si="23"/>
        <v>41.8430355</v>
      </c>
    </row>
    <row r="221" spans="2:10" ht="12">
      <c r="B221" s="8" t="s">
        <v>25</v>
      </c>
      <c r="C221" s="9" t="s">
        <v>347</v>
      </c>
      <c r="D221" s="4" t="s">
        <v>4</v>
      </c>
      <c r="E221" s="8">
        <v>24.47</v>
      </c>
      <c r="F221" s="4">
        <v>58.69</v>
      </c>
      <c r="G221" s="6">
        <f t="shared" si="22"/>
        <v>2.9345</v>
      </c>
      <c r="H221" s="6">
        <f t="shared" si="24"/>
        <v>61.6245</v>
      </c>
      <c r="I221" s="6">
        <f t="shared" si="25"/>
        <v>1507.951515</v>
      </c>
      <c r="J221" s="7">
        <f t="shared" si="23"/>
        <v>150.7951515</v>
      </c>
    </row>
    <row r="222" spans="2:10" ht="24">
      <c r="B222" s="8" t="s">
        <v>25</v>
      </c>
      <c r="C222" s="9" t="s">
        <v>348</v>
      </c>
      <c r="D222" s="4" t="s">
        <v>355</v>
      </c>
      <c r="E222" s="8">
        <v>4.86</v>
      </c>
      <c r="F222" s="4">
        <v>58.69</v>
      </c>
      <c r="G222" s="6">
        <f t="shared" si="22"/>
        <v>2.9345</v>
      </c>
      <c r="H222" s="6">
        <f t="shared" si="24"/>
        <v>61.6245</v>
      </c>
      <c r="I222" s="6">
        <f t="shared" si="25"/>
        <v>299.49507</v>
      </c>
      <c r="J222" s="7">
        <f t="shared" si="23"/>
        <v>29.949507</v>
      </c>
    </row>
    <row r="223" spans="2:10" ht="24">
      <c r="B223" s="8" t="s">
        <v>25</v>
      </c>
      <c r="C223" s="9" t="s">
        <v>349</v>
      </c>
      <c r="D223" s="4" t="s">
        <v>355</v>
      </c>
      <c r="E223" s="8">
        <v>2</v>
      </c>
      <c r="F223" s="4">
        <v>58.69</v>
      </c>
      <c r="G223" s="6">
        <f t="shared" si="22"/>
        <v>2.9345</v>
      </c>
      <c r="H223" s="6">
        <f t="shared" si="24"/>
        <v>61.6245</v>
      </c>
      <c r="I223" s="6">
        <f t="shared" si="25"/>
        <v>123.249</v>
      </c>
      <c r="J223" s="7">
        <f t="shared" si="23"/>
        <v>12.3249</v>
      </c>
    </row>
    <row r="224" spans="2:10" ht="12">
      <c r="B224" s="8" t="s">
        <v>25</v>
      </c>
      <c r="C224" s="9" t="s">
        <v>350</v>
      </c>
      <c r="D224" s="4" t="s">
        <v>4</v>
      </c>
      <c r="E224" s="8">
        <v>100</v>
      </c>
      <c r="F224" s="4">
        <v>58.69</v>
      </c>
      <c r="G224" s="6">
        <f t="shared" si="22"/>
        <v>2.9345</v>
      </c>
      <c r="H224" s="6">
        <f t="shared" si="24"/>
        <v>61.6245</v>
      </c>
      <c r="I224" s="6">
        <f t="shared" si="25"/>
        <v>6162.45</v>
      </c>
      <c r="J224" s="7">
        <f t="shared" si="23"/>
        <v>616.245</v>
      </c>
    </row>
    <row r="225" spans="2:10" ht="12">
      <c r="B225" s="8" t="s">
        <v>25</v>
      </c>
      <c r="C225" s="9" t="s">
        <v>351</v>
      </c>
      <c r="D225" s="4" t="s">
        <v>4</v>
      </c>
      <c r="E225" s="8">
        <v>76.949</v>
      </c>
      <c r="F225" s="4">
        <v>58.69</v>
      </c>
      <c r="G225" s="6">
        <f t="shared" si="22"/>
        <v>2.9345</v>
      </c>
      <c r="H225" s="6">
        <f t="shared" si="24"/>
        <v>61.6245</v>
      </c>
      <c r="I225" s="6">
        <f t="shared" si="25"/>
        <v>4741.943650499999</v>
      </c>
      <c r="J225" s="7">
        <f t="shared" si="23"/>
        <v>474.19436505</v>
      </c>
    </row>
    <row r="226" spans="2:10" ht="12">
      <c r="B226" s="8" t="s">
        <v>25</v>
      </c>
      <c r="C226" s="9" t="s">
        <v>322</v>
      </c>
      <c r="D226" s="4" t="s">
        <v>4</v>
      </c>
      <c r="E226" s="8">
        <v>160.85</v>
      </c>
      <c r="F226" s="4">
        <v>58.69</v>
      </c>
      <c r="G226" s="6">
        <f t="shared" si="22"/>
        <v>2.9345</v>
      </c>
      <c r="H226" s="6">
        <f t="shared" si="24"/>
        <v>61.6245</v>
      </c>
      <c r="I226" s="6">
        <f t="shared" si="25"/>
        <v>9912.300824999998</v>
      </c>
      <c r="J226" s="7">
        <f t="shared" si="23"/>
        <v>991.2300824999999</v>
      </c>
    </row>
    <row r="227" spans="2:10" ht="12">
      <c r="B227" s="8" t="s">
        <v>25</v>
      </c>
      <c r="C227" s="9" t="s">
        <v>352</v>
      </c>
      <c r="D227" s="4" t="s">
        <v>4</v>
      </c>
      <c r="E227" s="8">
        <v>68.82</v>
      </c>
      <c r="F227" s="4">
        <v>58.69</v>
      </c>
      <c r="G227" s="6">
        <f t="shared" si="22"/>
        <v>2.9345</v>
      </c>
      <c r="H227" s="6">
        <f t="shared" si="24"/>
        <v>61.6245</v>
      </c>
      <c r="I227" s="6">
        <f t="shared" si="25"/>
        <v>4240.998089999999</v>
      </c>
      <c r="J227" s="7">
        <f t="shared" si="23"/>
        <v>424.09980899999994</v>
      </c>
    </row>
    <row r="228" spans="2:10" ht="12">
      <c r="B228" s="8" t="s">
        <v>25</v>
      </c>
      <c r="C228" s="9" t="s">
        <v>353</v>
      </c>
      <c r="D228" s="4" t="s">
        <v>4</v>
      </c>
      <c r="E228" s="8">
        <v>41.75</v>
      </c>
      <c r="F228" s="4">
        <v>58.69</v>
      </c>
      <c r="G228" s="6">
        <f t="shared" si="22"/>
        <v>2.9345</v>
      </c>
      <c r="H228" s="6">
        <f t="shared" si="24"/>
        <v>61.6245</v>
      </c>
      <c r="I228" s="6">
        <f t="shared" si="25"/>
        <v>2572.822875</v>
      </c>
      <c r="J228" s="7">
        <f t="shared" si="23"/>
        <v>257.2822875</v>
      </c>
    </row>
    <row r="230" spans="2:10" ht="84">
      <c r="B230" s="1" t="s">
        <v>1</v>
      </c>
      <c r="C230" s="2" t="s">
        <v>0</v>
      </c>
      <c r="D230" s="2" t="s">
        <v>20</v>
      </c>
      <c r="E230" s="2" t="s">
        <v>2</v>
      </c>
      <c r="F230" s="2" t="s">
        <v>11</v>
      </c>
      <c r="G230" s="2" t="s">
        <v>24</v>
      </c>
      <c r="H230" s="2" t="s">
        <v>22</v>
      </c>
      <c r="I230" s="2" t="s">
        <v>23</v>
      </c>
      <c r="J230" s="12" t="s">
        <v>10</v>
      </c>
    </row>
    <row r="231" spans="2:10" ht="12">
      <c r="B231" s="22" t="s">
        <v>27</v>
      </c>
      <c r="C231" s="23" t="s">
        <v>407</v>
      </c>
      <c r="D231" s="22" t="s">
        <v>4</v>
      </c>
      <c r="E231" s="24">
        <v>2.37</v>
      </c>
      <c r="F231" s="4">
        <v>58.69</v>
      </c>
      <c r="G231" s="6">
        <f aca="true" t="shared" si="26" ref="G231:G288">AVERAGE(F231*0.05)</f>
        <v>2.9345</v>
      </c>
      <c r="H231" s="6">
        <f>SUM(F231+G231)</f>
        <v>61.6245</v>
      </c>
      <c r="I231" s="6">
        <f>AVERAGE(E231*H231)</f>
        <v>146.050065</v>
      </c>
      <c r="J231" s="7">
        <f aca="true" t="shared" si="27" ref="J231:J288">AVERAGE(I231*0.1)</f>
        <v>14.6050065</v>
      </c>
    </row>
    <row r="232" spans="2:10" ht="12">
      <c r="B232" s="22" t="s">
        <v>27</v>
      </c>
      <c r="C232" s="23" t="s">
        <v>408</v>
      </c>
      <c r="D232" s="22" t="s">
        <v>4</v>
      </c>
      <c r="E232" s="24">
        <v>2.32</v>
      </c>
      <c r="F232" s="4">
        <v>58.69</v>
      </c>
      <c r="G232" s="6">
        <f t="shared" si="26"/>
        <v>2.9345</v>
      </c>
      <c r="H232" s="6">
        <f aca="true" t="shared" si="28" ref="H232:H288">SUM(F232+G232)</f>
        <v>61.6245</v>
      </c>
      <c r="I232" s="6">
        <f aca="true" t="shared" si="29" ref="I232:I288">AVERAGE(E232*H232)</f>
        <v>142.96883999999997</v>
      </c>
      <c r="J232" s="7">
        <f t="shared" si="27"/>
        <v>14.296883999999999</v>
      </c>
    </row>
    <row r="233" spans="2:10" ht="12">
      <c r="B233" s="22" t="s">
        <v>27</v>
      </c>
      <c r="C233" s="23" t="s">
        <v>409</v>
      </c>
      <c r="D233" s="22" t="s">
        <v>4</v>
      </c>
      <c r="E233" s="24">
        <v>1.14</v>
      </c>
      <c r="F233" s="4">
        <v>58.69</v>
      </c>
      <c r="G233" s="6">
        <f t="shared" si="26"/>
        <v>2.9345</v>
      </c>
      <c r="H233" s="6">
        <f t="shared" si="28"/>
        <v>61.6245</v>
      </c>
      <c r="I233" s="6">
        <f t="shared" si="29"/>
        <v>70.25192999999999</v>
      </c>
      <c r="J233" s="7">
        <f t="shared" si="27"/>
        <v>7.025192999999999</v>
      </c>
    </row>
    <row r="234" spans="2:10" ht="12">
      <c r="B234" s="22" t="s">
        <v>27</v>
      </c>
      <c r="C234" s="23" t="s">
        <v>410</v>
      </c>
      <c r="D234" s="22" t="s">
        <v>4</v>
      </c>
      <c r="E234" s="24">
        <v>1.18</v>
      </c>
      <c r="F234" s="4">
        <v>58.69</v>
      </c>
      <c r="G234" s="6">
        <f t="shared" si="26"/>
        <v>2.9345</v>
      </c>
      <c r="H234" s="6">
        <f t="shared" si="28"/>
        <v>61.6245</v>
      </c>
      <c r="I234" s="6">
        <f t="shared" si="29"/>
        <v>72.71691</v>
      </c>
      <c r="J234" s="7">
        <f t="shared" si="27"/>
        <v>7.271691000000001</v>
      </c>
    </row>
    <row r="235" spans="2:10" ht="12">
      <c r="B235" s="22" t="s">
        <v>27</v>
      </c>
      <c r="C235" s="23" t="s">
        <v>411</v>
      </c>
      <c r="D235" s="22" t="s">
        <v>4</v>
      </c>
      <c r="E235" s="24">
        <v>0.97</v>
      </c>
      <c r="F235" s="4">
        <v>58.69</v>
      </c>
      <c r="G235" s="6">
        <f t="shared" si="26"/>
        <v>2.9345</v>
      </c>
      <c r="H235" s="6">
        <f t="shared" si="28"/>
        <v>61.6245</v>
      </c>
      <c r="I235" s="6">
        <f t="shared" si="29"/>
        <v>59.77576499999999</v>
      </c>
      <c r="J235" s="7">
        <f t="shared" si="27"/>
        <v>5.9775765</v>
      </c>
    </row>
    <row r="236" spans="2:10" ht="12">
      <c r="B236" s="22" t="s">
        <v>27</v>
      </c>
      <c r="C236" s="23" t="s">
        <v>412</v>
      </c>
      <c r="D236" s="22" t="s">
        <v>4</v>
      </c>
      <c r="E236" s="24">
        <v>1.28</v>
      </c>
      <c r="F236" s="4">
        <v>58.69</v>
      </c>
      <c r="G236" s="6">
        <f t="shared" si="26"/>
        <v>2.9345</v>
      </c>
      <c r="H236" s="6">
        <f t="shared" si="28"/>
        <v>61.6245</v>
      </c>
      <c r="I236" s="6">
        <f t="shared" si="29"/>
        <v>78.87936</v>
      </c>
      <c r="J236" s="7">
        <f t="shared" si="27"/>
        <v>7.887936000000001</v>
      </c>
    </row>
    <row r="237" spans="2:10" ht="12">
      <c r="B237" s="22" t="s">
        <v>27</v>
      </c>
      <c r="C237" s="23" t="s">
        <v>413</v>
      </c>
      <c r="D237" s="22" t="s">
        <v>4</v>
      </c>
      <c r="E237" s="24">
        <v>1.43</v>
      </c>
      <c r="F237" s="4">
        <v>58.69</v>
      </c>
      <c r="G237" s="6">
        <f t="shared" si="26"/>
        <v>2.9345</v>
      </c>
      <c r="H237" s="6">
        <f t="shared" si="28"/>
        <v>61.6245</v>
      </c>
      <c r="I237" s="6">
        <f t="shared" si="29"/>
        <v>88.12303499999999</v>
      </c>
      <c r="J237" s="7">
        <f t="shared" si="27"/>
        <v>8.812303499999999</v>
      </c>
    </row>
    <row r="238" spans="2:10" ht="12">
      <c r="B238" s="22" t="s">
        <v>27</v>
      </c>
      <c r="C238" s="23" t="s">
        <v>414</v>
      </c>
      <c r="D238" s="22" t="s">
        <v>4</v>
      </c>
      <c r="E238" s="24">
        <v>1.26</v>
      </c>
      <c r="F238" s="4">
        <v>58.69</v>
      </c>
      <c r="G238" s="6">
        <f t="shared" si="26"/>
        <v>2.9345</v>
      </c>
      <c r="H238" s="6">
        <f t="shared" si="28"/>
        <v>61.6245</v>
      </c>
      <c r="I238" s="6">
        <f t="shared" si="29"/>
        <v>77.64686999999999</v>
      </c>
      <c r="J238" s="7">
        <f t="shared" si="27"/>
        <v>7.7646869999999995</v>
      </c>
    </row>
    <row r="239" spans="2:10" ht="12">
      <c r="B239" s="22" t="s">
        <v>27</v>
      </c>
      <c r="C239" s="23" t="s">
        <v>415</v>
      </c>
      <c r="D239" s="22" t="s">
        <v>4</v>
      </c>
      <c r="E239" s="24">
        <v>1.63</v>
      </c>
      <c r="F239" s="4">
        <v>58.69</v>
      </c>
      <c r="G239" s="6">
        <f t="shared" si="26"/>
        <v>2.9345</v>
      </c>
      <c r="H239" s="6">
        <f t="shared" si="28"/>
        <v>61.6245</v>
      </c>
      <c r="I239" s="6">
        <f t="shared" si="29"/>
        <v>100.44793499999999</v>
      </c>
      <c r="J239" s="7">
        <f t="shared" si="27"/>
        <v>10.044793499999999</v>
      </c>
    </row>
    <row r="240" spans="2:10" ht="12">
      <c r="B240" s="22" t="s">
        <v>27</v>
      </c>
      <c r="C240" s="23" t="s">
        <v>416</v>
      </c>
      <c r="D240" s="22" t="s">
        <v>4</v>
      </c>
      <c r="E240" s="24">
        <v>1.73</v>
      </c>
      <c r="F240" s="4">
        <v>58.69</v>
      </c>
      <c r="G240" s="6">
        <f t="shared" si="26"/>
        <v>2.9345</v>
      </c>
      <c r="H240" s="6">
        <f t="shared" si="28"/>
        <v>61.6245</v>
      </c>
      <c r="I240" s="6">
        <f t="shared" si="29"/>
        <v>106.610385</v>
      </c>
      <c r="J240" s="7">
        <f t="shared" si="27"/>
        <v>10.6610385</v>
      </c>
    </row>
    <row r="241" spans="2:10" ht="12">
      <c r="B241" s="22" t="s">
        <v>27</v>
      </c>
      <c r="C241" s="23" t="s">
        <v>417</v>
      </c>
      <c r="D241" s="22" t="s">
        <v>4</v>
      </c>
      <c r="E241" s="24">
        <v>1.92</v>
      </c>
      <c r="F241" s="4">
        <v>58.69</v>
      </c>
      <c r="G241" s="6">
        <f t="shared" si="26"/>
        <v>2.9345</v>
      </c>
      <c r="H241" s="6">
        <f t="shared" si="28"/>
        <v>61.6245</v>
      </c>
      <c r="I241" s="6">
        <f t="shared" si="29"/>
        <v>118.31903999999999</v>
      </c>
      <c r="J241" s="7">
        <f t="shared" si="27"/>
        <v>11.831904</v>
      </c>
    </row>
    <row r="242" spans="2:10" ht="12">
      <c r="B242" s="22" t="s">
        <v>27</v>
      </c>
      <c r="C242" s="23" t="s">
        <v>418</v>
      </c>
      <c r="D242" s="22" t="s">
        <v>4</v>
      </c>
      <c r="E242" s="24">
        <v>0.43</v>
      </c>
      <c r="F242" s="4">
        <v>58.69</v>
      </c>
      <c r="G242" s="6">
        <f t="shared" si="26"/>
        <v>2.9345</v>
      </c>
      <c r="H242" s="6">
        <f t="shared" si="28"/>
        <v>61.6245</v>
      </c>
      <c r="I242" s="6">
        <f t="shared" si="29"/>
        <v>26.498534999999997</v>
      </c>
      <c r="J242" s="7">
        <f t="shared" si="27"/>
        <v>2.6498535</v>
      </c>
    </row>
    <row r="243" spans="2:10" ht="12">
      <c r="B243" s="22" t="s">
        <v>27</v>
      </c>
      <c r="C243" s="23" t="s">
        <v>618</v>
      </c>
      <c r="D243" s="22" t="s">
        <v>4</v>
      </c>
      <c r="E243" s="24">
        <v>0.54</v>
      </c>
      <c r="F243" s="4">
        <v>58.69</v>
      </c>
      <c r="G243" s="6">
        <f t="shared" si="26"/>
        <v>2.9345</v>
      </c>
      <c r="H243" s="6">
        <f t="shared" si="28"/>
        <v>61.6245</v>
      </c>
      <c r="I243" s="6">
        <f t="shared" si="29"/>
        <v>33.27723</v>
      </c>
      <c r="J243" s="7">
        <f t="shared" si="27"/>
        <v>3.3277230000000007</v>
      </c>
    </row>
    <row r="244" spans="2:10" ht="12">
      <c r="B244" s="22" t="s">
        <v>27</v>
      </c>
      <c r="C244" s="23" t="s">
        <v>419</v>
      </c>
      <c r="D244" s="22" t="s">
        <v>4</v>
      </c>
      <c r="E244" s="24">
        <v>0.73</v>
      </c>
      <c r="F244" s="4">
        <v>58.69</v>
      </c>
      <c r="G244" s="6">
        <f t="shared" si="26"/>
        <v>2.9345</v>
      </c>
      <c r="H244" s="6">
        <f t="shared" si="28"/>
        <v>61.6245</v>
      </c>
      <c r="I244" s="6">
        <f t="shared" si="29"/>
        <v>44.985884999999996</v>
      </c>
      <c r="J244" s="7">
        <f t="shared" si="27"/>
        <v>4.498588499999999</v>
      </c>
    </row>
    <row r="245" spans="2:10" ht="12">
      <c r="B245" s="8" t="s">
        <v>27</v>
      </c>
      <c r="C245" s="9" t="s">
        <v>363</v>
      </c>
      <c r="D245" s="22" t="s">
        <v>4</v>
      </c>
      <c r="E245" s="8">
        <v>21.92</v>
      </c>
      <c r="F245" s="4">
        <v>58.69</v>
      </c>
      <c r="G245" s="6">
        <f t="shared" si="26"/>
        <v>2.9345</v>
      </c>
      <c r="H245" s="6">
        <f t="shared" si="28"/>
        <v>61.6245</v>
      </c>
      <c r="I245" s="6">
        <f t="shared" si="29"/>
        <v>1350.80904</v>
      </c>
      <c r="J245" s="7">
        <f t="shared" si="27"/>
        <v>135.080904</v>
      </c>
    </row>
    <row r="246" spans="2:10" ht="12">
      <c r="B246" s="8" t="s">
        <v>27</v>
      </c>
      <c r="C246" s="9" t="s">
        <v>364</v>
      </c>
      <c r="D246" s="22" t="s">
        <v>4</v>
      </c>
      <c r="E246" s="8">
        <v>3.27</v>
      </c>
      <c r="F246" s="4">
        <v>58.69</v>
      </c>
      <c r="G246" s="6">
        <f t="shared" si="26"/>
        <v>2.9345</v>
      </c>
      <c r="H246" s="6">
        <f t="shared" si="28"/>
        <v>61.6245</v>
      </c>
      <c r="I246" s="6">
        <f t="shared" si="29"/>
        <v>201.512115</v>
      </c>
      <c r="J246" s="7">
        <f t="shared" si="27"/>
        <v>20.151211500000002</v>
      </c>
    </row>
    <row r="247" spans="2:10" ht="12">
      <c r="B247" s="8" t="s">
        <v>27</v>
      </c>
      <c r="C247" s="9" t="s">
        <v>365</v>
      </c>
      <c r="D247" s="22" t="s">
        <v>4</v>
      </c>
      <c r="E247" s="8">
        <v>2.46</v>
      </c>
      <c r="F247" s="4">
        <v>58.69</v>
      </c>
      <c r="G247" s="6">
        <f t="shared" si="26"/>
        <v>2.9345</v>
      </c>
      <c r="H247" s="6">
        <f t="shared" si="28"/>
        <v>61.6245</v>
      </c>
      <c r="I247" s="6">
        <f t="shared" si="29"/>
        <v>151.59627</v>
      </c>
      <c r="J247" s="7">
        <f t="shared" si="27"/>
        <v>15.159627</v>
      </c>
    </row>
    <row r="248" spans="2:10" ht="12">
      <c r="B248" s="8" t="s">
        <v>27</v>
      </c>
      <c r="C248" s="9" t="s">
        <v>366</v>
      </c>
      <c r="D248" s="22" t="s">
        <v>4</v>
      </c>
      <c r="E248" s="8">
        <v>2.71</v>
      </c>
      <c r="F248" s="4">
        <v>58.69</v>
      </c>
      <c r="G248" s="6">
        <f t="shared" si="26"/>
        <v>2.9345</v>
      </c>
      <c r="H248" s="6">
        <f t="shared" si="28"/>
        <v>61.6245</v>
      </c>
      <c r="I248" s="6">
        <f t="shared" si="29"/>
        <v>167.00239499999998</v>
      </c>
      <c r="J248" s="7">
        <f t="shared" si="27"/>
        <v>16.7002395</v>
      </c>
    </row>
    <row r="249" spans="2:10" ht="12">
      <c r="B249" s="8" t="s">
        <v>27</v>
      </c>
      <c r="C249" s="9" t="s">
        <v>367</v>
      </c>
      <c r="D249" s="22" t="s">
        <v>4</v>
      </c>
      <c r="E249" s="8">
        <v>2.56</v>
      </c>
      <c r="F249" s="4">
        <v>58.69</v>
      </c>
      <c r="G249" s="6">
        <f t="shared" si="26"/>
        <v>2.9345</v>
      </c>
      <c r="H249" s="6">
        <f t="shared" si="28"/>
        <v>61.6245</v>
      </c>
      <c r="I249" s="6">
        <f t="shared" si="29"/>
        <v>157.75872</v>
      </c>
      <c r="J249" s="7">
        <f t="shared" si="27"/>
        <v>15.775872000000001</v>
      </c>
    </row>
    <row r="250" spans="2:10" ht="12">
      <c r="B250" s="8" t="s">
        <v>27</v>
      </c>
      <c r="C250" s="9" t="s">
        <v>368</v>
      </c>
      <c r="D250" s="22" t="s">
        <v>4</v>
      </c>
      <c r="E250" s="8">
        <v>2.39</v>
      </c>
      <c r="F250" s="4">
        <v>58.69</v>
      </c>
      <c r="G250" s="6">
        <f t="shared" si="26"/>
        <v>2.9345</v>
      </c>
      <c r="H250" s="6">
        <f t="shared" si="28"/>
        <v>61.6245</v>
      </c>
      <c r="I250" s="6">
        <f t="shared" si="29"/>
        <v>147.282555</v>
      </c>
      <c r="J250" s="7">
        <f t="shared" si="27"/>
        <v>14.728255500000001</v>
      </c>
    </row>
    <row r="251" spans="2:10" ht="12">
      <c r="B251" s="8" t="s">
        <v>27</v>
      </c>
      <c r="C251" s="9" t="s">
        <v>369</v>
      </c>
      <c r="D251" s="22" t="s">
        <v>4</v>
      </c>
      <c r="E251" s="8">
        <v>2.54</v>
      </c>
      <c r="F251" s="4">
        <v>58.69</v>
      </c>
      <c r="G251" s="6">
        <f t="shared" si="26"/>
        <v>2.9345</v>
      </c>
      <c r="H251" s="6">
        <f t="shared" si="28"/>
        <v>61.6245</v>
      </c>
      <c r="I251" s="6">
        <f t="shared" si="29"/>
        <v>156.52623</v>
      </c>
      <c r="J251" s="7">
        <f t="shared" si="27"/>
        <v>15.652623</v>
      </c>
    </row>
    <row r="252" spans="2:10" ht="12">
      <c r="B252" s="8" t="s">
        <v>27</v>
      </c>
      <c r="C252" s="9" t="s">
        <v>370</v>
      </c>
      <c r="D252" s="22" t="s">
        <v>4</v>
      </c>
      <c r="E252" s="8">
        <v>2.67</v>
      </c>
      <c r="F252" s="4">
        <v>58.69</v>
      </c>
      <c r="G252" s="6">
        <f t="shared" si="26"/>
        <v>2.9345</v>
      </c>
      <c r="H252" s="6">
        <f t="shared" si="28"/>
        <v>61.6245</v>
      </c>
      <c r="I252" s="6">
        <f t="shared" si="29"/>
        <v>164.53741499999998</v>
      </c>
      <c r="J252" s="7">
        <f t="shared" si="27"/>
        <v>16.4537415</v>
      </c>
    </row>
    <row r="253" spans="2:10" ht="12">
      <c r="B253" s="8" t="s">
        <v>27</v>
      </c>
      <c r="C253" s="9" t="s">
        <v>371</v>
      </c>
      <c r="D253" s="22" t="s">
        <v>4</v>
      </c>
      <c r="E253" s="8">
        <v>2.62</v>
      </c>
      <c r="F253" s="4">
        <v>58.69</v>
      </c>
      <c r="G253" s="6">
        <f t="shared" si="26"/>
        <v>2.9345</v>
      </c>
      <c r="H253" s="6">
        <f t="shared" si="28"/>
        <v>61.6245</v>
      </c>
      <c r="I253" s="6">
        <f t="shared" si="29"/>
        <v>161.45619</v>
      </c>
      <c r="J253" s="7">
        <f t="shared" si="27"/>
        <v>16.145619</v>
      </c>
    </row>
    <row r="254" spans="2:10" ht="12">
      <c r="B254" s="8" t="s">
        <v>27</v>
      </c>
      <c r="C254" s="9" t="s">
        <v>372</v>
      </c>
      <c r="D254" s="22" t="s">
        <v>4</v>
      </c>
      <c r="E254" s="8">
        <v>2.71</v>
      </c>
      <c r="F254" s="4">
        <v>58.69</v>
      </c>
      <c r="G254" s="6">
        <f t="shared" si="26"/>
        <v>2.9345</v>
      </c>
      <c r="H254" s="6">
        <f t="shared" si="28"/>
        <v>61.6245</v>
      </c>
      <c r="I254" s="6">
        <f t="shared" si="29"/>
        <v>167.00239499999998</v>
      </c>
      <c r="J254" s="7">
        <f t="shared" si="27"/>
        <v>16.7002395</v>
      </c>
    </row>
    <row r="255" spans="2:10" ht="12">
      <c r="B255" s="8" t="s">
        <v>27</v>
      </c>
      <c r="C255" s="9" t="s">
        <v>373</v>
      </c>
      <c r="D255" s="22" t="s">
        <v>4</v>
      </c>
      <c r="E255" s="8">
        <v>1.25</v>
      </c>
      <c r="F255" s="4">
        <v>58.69</v>
      </c>
      <c r="G255" s="6">
        <f t="shared" si="26"/>
        <v>2.9345</v>
      </c>
      <c r="H255" s="6">
        <f t="shared" si="28"/>
        <v>61.6245</v>
      </c>
      <c r="I255" s="6">
        <f t="shared" si="29"/>
        <v>77.030625</v>
      </c>
      <c r="J255" s="7">
        <f t="shared" si="27"/>
        <v>7.703062500000001</v>
      </c>
    </row>
    <row r="256" spans="2:10" ht="12">
      <c r="B256" s="8" t="s">
        <v>27</v>
      </c>
      <c r="C256" s="9" t="s">
        <v>374</v>
      </c>
      <c r="D256" s="22" t="s">
        <v>4</v>
      </c>
      <c r="E256" s="8">
        <v>2.69</v>
      </c>
      <c r="F256" s="4">
        <v>58.69</v>
      </c>
      <c r="G256" s="6">
        <f t="shared" si="26"/>
        <v>2.9345</v>
      </c>
      <c r="H256" s="6">
        <f t="shared" si="28"/>
        <v>61.6245</v>
      </c>
      <c r="I256" s="6">
        <f t="shared" si="29"/>
        <v>165.769905</v>
      </c>
      <c r="J256" s="7">
        <f t="shared" si="27"/>
        <v>16.5769905</v>
      </c>
    </row>
    <row r="257" spans="2:10" ht="12">
      <c r="B257" s="8" t="s">
        <v>27</v>
      </c>
      <c r="C257" s="9" t="s">
        <v>375</v>
      </c>
      <c r="D257" s="22" t="s">
        <v>4</v>
      </c>
      <c r="E257" s="8">
        <v>2.49</v>
      </c>
      <c r="F257" s="4">
        <v>58.69</v>
      </c>
      <c r="G257" s="6">
        <f t="shared" si="26"/>
        <v>2.9345</v>
      </c>
      <c r="H257" s="6">
        <f t="shared" si="28"/>
        <v>61.6245</v>
      </c>
      <c r="I257" s="6">
        <f t="shared" si="29"/>
        <v>153.445005</v>
      </c>
      <c r="J257" s="7">
        <f t="shared" si="27"/>
        <v>15.344500500000002</v>
      </c>
    </row>
    <row r="258" spans="2:10" ht="12">
      <c r="B258" s="8" t="s">
        <v>27</v>
      </c>
      <c r="C258" s="9" t="s">
        <v>376</v>
      </c>
      <c r="D258" s="22" t="s">
        <v>4</v>
      </c>
      <c r="E258" s="8">
        <v>2.39</v>
      </c>
      <c r="F258" s="4">
        <v>58.69</v>
      </c>
      <c r="G258" s="6">
        <f t="shared" si="26"/>
        <v>2.9345</v>
      </c>
      <c r="H258" s="6">
        <f t="shared" si="28"/>
        <v>61.6245</v>
      </c>
      <c r="I258" s="6">
        <f t="shared" si="29"/>
        <v>147.282555</v>
      </c>
      <c r="J258" s="7">
        <f t="shared" si="27"/>
        <v>14.728255500000001</v>
      </c>
    </row>
    <row r="259" spans="2:10" ht="12">
      <c r="B259" s="8" t="s">
        <v>27</v>
      </c>
      <c r="C259" s="9" t="s">
        <v>377</v>
      </c>
      <c r="D259" s="22" t="s">
        <v>4</v>
      </c>
      <c r="E259" s="8">
        <v>2.38</v>
      </c>
      <c r="F259" s="4">
        <v>58.69</v>
      </c>
      <c r="G259" s="6">
        <f t="shared" si="26"/>
        <v>2.9345</v>
      </c>
      <c r="H259" s="6">
        <f t="shared" si="28"/>
        <v>61.6245</v>
      </c>
      <c r="I259" s="6">
        <f t="shared" si="29"/>
        <v>146.66630999999998</v>
      </c>
      <c r="J259" s="7">
        <f t="shared" si="27"/>
        <v>14.666630999999999</v>
      </c>
    </row>
    <row r="260" spans="2:10" ht="12">
      <c r="B260" s="8" t="s">
        <v>27</v>
      </c>
      <c r="C260" s="9" t="s">
        <v>378</v>
      </c>
      <c r="D260" s="22" t="s">
        <v>4</v>
      </c>
      <c r="E260" s="8">
        <v>2.54</v>
      </c>
      <c r="F260" s="4">
        <v>58.69</v>
      </c>
      <c r="G260" s="6">
        <f t="shared" si="26"/>
        <v>2.9345</v>
      </c>
      <c r="H260" s="6">
        <f t="shared" si="28"/>
        <v>61.6245</v>
      </c>
      <c r="I260" s="6">
        <f t="shared" si="29"/>
        <v>156.52623</v>
      </c>
      <c r="J260" s="7">
        <f t="shared" si="27"/>
        <v>15.652623</v>
      </c>
    </row>
    <row r="261" spans="2:10" ht="12">
      <c r="B261" s="8" t="s">
        <v>27</v>
      </c>
      <c r="C261" s="9" t="s">
        <v>379</v>
      </c>
      <c r="D261" s="22" t="s">
        <v>4</v>
      </c>
      <c r="E261" s="8">
        <v>2.45</v>
      </c>
      <c r="F261" s="4">
        <v>58.69</v>
      </c>
      <c r="G261" s="6">
        <f t="shared" si="26"/>
        <v>2.9345</v>
      </c>
      <c r="H261" s="6">
        <f t="shared" si="28"/>
        <v>61.6245</v>
      </c>
      <c r="I261" s="6">
        <f t="shared" si="29"/>
        <v>150.980025</v>
      </c>
      <c r="J261" s="7">
        <f t="shared" si="27"/>
        <v>15.098002500000002</v>
      </c>
    </row>
    <row r="262" spans="2:10" ht="12">
      <c r="B262" s="8" t="s">
        <v>27</v>
      </c>
      <c r="C262" s="9" t="s">
        <v>380</v>
      </c>
      <c r="D262" s="22" t="s">
        <v>4</v>
      </c>
      <c r="E262" s="8">
        <v>2.25</v>
      </c>
      <c r="F262" s="4">
        <v>58.69</v>
      </c>
      <c r="G262" s="6">
        <f t="shared" si="26"/>
        <v>2.9345</v>
      </c>
      <c r="H262" s="6">
        <f t="shared" si="28"/>
        <v>61.6245</v>
      </c>
      <c r="I262" s="6">
        <f t="shared" si="29"/>
        <v>138.655125</v>
      </c>
      <c r="J262" s="7">
        <f t="shared" si="27"/>
        <v>13.865512500000001</v>
      </c>
    </row>
    <row r="263" spans="2:10" ht="12">
      <c r="B263" s="8" t="s">
        <v>27</v>
      </c>
      <c r="C263" s="9" t="s">
        <v>381</v>
      </c>
      <c r="D263" s="22" t="s">
        <v>4</v>
      </c>
      <c r="E263" s="8">
        <v>2.3</v>
      </c>
      <c r="F263" s="4">
        <v>58.69</v>
      </c>
      <c r="G263" s="6">
        <f t="shared" si="26"/>
        <v>2.9345</v>
      </c>
      <c r="H263" s="6">
        <f t="shared" si="28"/>
        <v>61.6245</v>
      </c>
      <c r="I263" s="6">
        <f t="shared" si="29"/>
        <v>141.73635</v>
      </c>
      <c r="J263" s="7">
        <f t="shared" si="27"/>
        <v>14.173634999999999</v>
      </c>
    </row>
    <row r="264" spans="2:10" ht="12">
      <c r="B264" s="8" t="s">
        <v>27</v>
      </c>
      <c r="C264" s="9" t="s">
        <v>382</v>
      </c>
      <c r="D264" s="22" t="s">
        <v>4</v>
      </c>
      <c r="E264" s="8">
        <v>2.1</v>
      </c>
      <c r="F264" s="4">
        <v>58.69</v>
      </c>
      <c r="G264" s="6">
        <f t="shared" si="26"/>
        <v>2.9345</v>
      </c>
      <c r="H264" s="6">
        <f t="shared" si="28"/>
        <v>61.6245</v>
      </c>
      <c r="I264" s="6">
        <f t="shared" si="29"/>
        <v>129.41145</v>
      </c>
      <c r="J264" s="7">
        <f t="shared" si="27"/>
        <v>12.941145</v>
      </c>
    </row>
    <row r="265" spans="2:10" ht="12">
      <c r="B265" s="8" t="s">
        <v>27</v>
      </c>
      <c r="C265" s="9" t="s">
        <v>383</v>
      </c>
      <c r="D265" s="22" t="s">
        <v>4</v>
      </c>
      <c r="E265" s="8">
        <v>2.25</v>
      </c>
      <c r="F265" s="4">
        <v>58.69</v>
      </c>
      <c r="G265" s="6">
        <f t="shared" si="26"/>
        <v>2.9345</v>
      </c>
      <c r="H265" s="6">
        <f t="shared" si="28"/>
        <v>61.6245</v>
      </c>
      <c r="I265" s="6">
        <f t="shared" si="29"/>
        <v>138.655125</v>
      </c>
      <c r="J265" s="7">
        <f t="shared" si="27"/>
        <v>13.865512500000001</v>
      </c>
    </row>
    <row r="266" spans="2:10" ht="12">
      <c r="B266" s="8" t="s">
        <v>27</v>
      </c>
      <c r="C266" s="9" t="s">
        <v>384</v>
      </c>
      <c r="D266" s="22" t="s">
        <v>4</v>
      </c>
      <c r="E266" s="8">
        <v>2.49</v>
      </c>
      <c r="F266" s="4">
        <v>58.69</v>
      </c>
      <c r="G266" s="6">
        <f t="shared" si="26"/>
        <v>2.9345</v>
      </c>
      <c r="H266" s="6">
        <f t="shared" si="28"/>
        <v>61.6245</v>
      </c>
      <c r="I266" s="6">
        <f t="shared" si="29"/>
        <v>153.445005</v>
      </c>
      <c r="J266" s="7">
        <f t="shared" si="27"/>
        <v>15.344500500000002</v>
      </c>
    </row>
    <row r="267" spans="2:10" ht="12">
      <c r="B267" s="8" t="s">
        <v>27</v>
      </c>
      <c r="C267" s="9" t="s">
        <v>385</v>
      </c>
      <c r="D267" s="22" t="s">
        <v>4</v>
      </c>
      <c r="E267" s="8">
        <v>2.35</v>
      </c>
      <c r="F267" s="4">
        <v>58.69</v>
      </c>
      <c r="G267" s="6">
        <f t="shared" si="26"/>
        <v>2.9345</v>
      </c>
      <c r="H267" s="6">
        <f t="shared" si="28"/>
        <v>61.6245</v>
      </c>
      <c r="I267" s="6">
        <f t="shared" si="29"/>
        <v>144.817575</v>
      </c>
      <c r="J267" s="7">
        <f t="shared" si="27"/>
        <v>14.4817575</v>
      </c>
    </row>
    <row r="268" spans="2:10" ht="12">
      <c r="B268" s="8" t="s">
        <v>27</v>
      </c>
      <c r="C268" s="9" t="s">
        <v>386</v>
      </c>
      <c r="D268" s="22" t="s">
        <v>4</v>
      </c>
      <c r="E268" s="8">
        <v>2.19</v>
      </c>
      <c r="F268" s="4">
        <v>58.69</v>
      </c>
      <c r="G268" s="6">
        <f t="shared" si="26"/>
        <v>2.9345</v>
      </c>
      <c r="H268" s="6">
        <f t="shared" si="28"/>
        <v>61.6245</v>
      </c>
      <c r="I268" s="6">
        <f t="shared" si="29"/>
        <v>134.957655</v>
      </c>
      <c r="J268" s="7">
        <f t="shared" si="27"/>
        <v>13.4957655</v>
      </c>
    </row>
    <row r="269" spans="2:10" ht="12">
      <c r="B269" s="8" t="s">
        <v>27</v>
      </c>
      <c r="C269" s="9" t="s">
        <v>387</v>
      </c>
      <c r="D269" s="22" t="s">
        <v>4</v>
      </c>
      <c r="E269" s="8">
        <v>5.72</v>
      </c>
      <c r="F269" s="4">
        <v>58.69</v>
      </c>
      <c r="G269" s="6">
        <f t="shared" si="26"/>
        <v>2.9345</v>
      </c>
      <c r="H269" s="6">
        <f t="shared" si="28"/>
        <v>61.6245</v>
      </c>
      <c r="I269" s="6">
        <f t="shared" si="29"/>
        <v>352.49213999999995</v>
      </c>
      <c r="J269" s="7">
        <f t="shared" si="27"/>
        <v>35.249213999999995</v>
      </c>
    </row>
    <row r="270" spans="2:10" ht="12">
      <c r="B270" s="8" t="s">
        <v>27</v>
      </c>
      <c r="C270" s="9" t="s">
        <v>388</v>
      </c>
      <c r="D270" s="22" t="s">
        <v>4</v>
      </c>
      <c r="E270" s="8">
        <v>4.9</v>
      </c>
      <c r="F270" s="4">
        <v>58.69</v>
      </c>
      <c r="G270" s="6">
        <f t="shared" si="26"/>
        <v>2.9345</v>
      </c>
      <c r="H270" s="6">
        <f t="shared" si="28"/>
        <v>61.6245</v>
      </c>
      <c r="I270" s="6">
        <f t="shared" si="29"/>
        <v>301.96005</v>
      </c>
      <c r="J270" s="7">
        <f t="shared" si="27"/>
        <v>30.196005000000003</v>
      </c>
    </row>
    <row r="271" spans="2:10" ht="12">
      <c r="B271" s="8" t="s">
        <v>27</v>
      </c>
      <c r="C271" s="9" t="s">
        <v>389</v>
      </c>
      <c r="D271" s="22" t="s">
        <v>4</v>
      </c>
      <c r="E271" s="8">
        <v>4.64</v>
      </c>
      <c r="F271" s="4">
        <v>58.69</v>
      </c>
      <c r="G271" s="6">
        <f t="shared" si="26"/>
        <v>2.9345</v>
      </c>
      <c r="H271" s="6">
        <f t="shared" si="28"/>
        <v>61.6245</v>
      </c>
      <c r="I271" s="6">
        <f t="shared" si="29"/>
        <v>285.93767999999994</v>
      </c>
      <c r="J271" s="7">
        <f t="shared" si="27"/>
        <v>28.593767999999997</v>
      </c>
    </row>
    <row r="272" spans="2:10" ht="12">
      <c r="B272" s="8" t="s">
        <v>27</v>
      </c>
      <c r="C272" s="9" t="s">
        <v>390</v>
      </c>
      <c r="D272" s="22" t="s">
        <v>4</v>
      </c>
      <c r="E272" s="8">
        <v>2</v>
      </c>
      <c r="F272" s="4">
        <v>58.69</v>
      </c>
      <c r="G272" s="6">
        <f t="shared" si="26"/>
        <v>2.9345</v>
      </c>
      <c r="H272" s="6">
        <f t="shared" si="28"/>
        <v>61.6245</v>
      </c>
      <c r="I272" s="6">
        <f t="shared" si="29"/>
        <v>123.249</v>
      </c>
      <c r="J272" s="7">
        <f t="shared" si="27"/>
        <v>12.3249</v>
      </c>
    </row>
    <row r="273" spans="2:10" ht="12">
      <c r="B273" s="8" t="s">
        <v>27</v>
      </c>
      <c r="C273" s="9" t="s">
        <v>391</v>
      </c>
      <c r="D273" s="22" t="s">
        <v>4</v>
      </c>
      <c r="E273" s="8">
        <v>72.41</v>
      </c>
      <c r="F273" s="4">
        <v>58.69</v>
      </c>
      <c r="G273" s="6">
        <f t="shared" si="26"/>
        <v>2.9345</v>
      </c>
      <c r="H273" s="6">
        <f t="shared" si="28"/>
        <v>61.6245</v>
      </c>
      <c r="I273" s="6">
        <f t="shared" si="29"/>
        <v>4462.230044999999</v>
      </c>
      <c r="J273" s="7">
        <f t="shared" si="27"/>
        <v>446.22300449999994</v>
      </c>
    </row>
    <row r="274" spans="2:10" ht="12">
      <c r="B274" s="8" t="s">
        <v>27</v>
      </c>
      <c r="C274" s="9" t="s">
        <v>392</v>
      </c>
      <c r="D274" s="22" t="s">
        <v>4</v>
      </c>
      <c r="E274" s="8">
        <v>28.9</v>
      </c>
      <c r="F274" s="4">
        <v>58.69</v>
      </c>
      <c r="G274" s="6">
        <f t="shared" si="26"/>
        <v>2.9345</v>
      </c>
      <c r="H274" s="6">
        <f t="shared" si="28"/>
        <v>61.6245</v>
      </c>
      <c r="I274" s="6">
        <f t="shared" si="29"/>
        <v>1780.9480499999997</v>
      </c>
      <c r="J274" s="7">
        <f t="shared" si="27"/>
        <v>178.09480499999998</v>
      </c>
    </row>
    <row r="275" spans="2:10" ht="12">
      <c r="B275" s="8" t="s">
        <v>27</v>
      </c>
      <c r="C275" s="9" t="s">
        <v>393</v>
      </c>
      <c r="D275" s="22" t="s">
        <v>4</v>
      </c>
      <c r="E275" s="8">
        <v>52</v>
      </c>
      <c r="F275" s="4">
        <v>58.69</v>
      </c>
      <c r="G275" s="6">
        <f t="shared" si="26"/>
        <v>2.9345</v>
      </c>
      <c r="H275" s="6">
        <f t="shared" si="28"/>
        <v>61.6245</v>
      </c>
      <c r="I275" s="6">
        <f t="shared" si="29"/>
        <v>3204.4739999999997</v>
      </c>
      <c r="J275" s="7">
        <f t="shared" si="27"/>
        <v>320.4474</v>
      </c>
    </row>
    <row r="276" spans="2:10" ht="12">
      <c r="B276" s="8" t="s">
        <v>27</v>
      </c>
      <c r="C276" s="9" t="s">
        <v>394</v>
      </c>
      <c r="D276" s="22" t="s">
        <v>4</v>
      </c>
      <c r="E276" s="8">
        <v>36.29</v>
      </c>
      <c r="F276" s="4">
        <v>58.69</v>
      </c>
      <c r="G276" s="6">
        <f t="shared" si="26"/>
        <v>2.9345</v>
      </c>
      <c r="H276" s="6">
        <f t="shared" si="28"/>
        <v>61.6245</v>
      </c>
      <c r="I276" s="6">
        <f t="shared" si="29"/>
        <v>2236.3531049999997</v>
      </c>
      <c r="J276" s="7">
        <f t="shared" si="27"/>
        <v>223.63531049999997</v>
      </c>
    </row>
    <row r="277" spans="2:10" ht="12">
      <c r="B277" s="8" t="s">
        <v>27</v>
      </c>
      <c r="C277" s="9" t="s">
        <v>395</v>
      </c>
      <c r="D277" s="22" t="s">
        <v>4</v>
      </c>
      <c r="E277" s="8">
        <v>200.38</v>
      </c>
      <c r="F277" s="4">
        <v>58.69</v>
      </c>
      <c r="G277" s="6">
        <f t="shared" si="26"/>
        <v>2.9345</v>
      </c>
      <c r="H277" s="6">
        <f t="shared" si="28"/>
        <v>61.6245</v>
      </c>
      <c r="I277" s="6">
        <f t="shared" si="29"/>
        <v>12348.317309999999</v>
      </c>
      <c r="J277" s="7">
        <f t="shared" si="27"/>
        <v>1234.831731</v>
      </c>
    </row>
    <row r="278" spans="2:10" ht="12">
      <c r="B278" s="8" t="s">
        <v>27</v>
      </c>
      <c r="C278" s="9" t="s">
        <v>396</v>
      </c>
      <c r="D278" s="22" t="s">
        <v>4</v>
      </c>
      <c r="E278" s="8">
        <v>157.86</v>
      </c>
      <c r="F278" s="4">
        <v>58.69</v>
      </c>
      <c r="G278" s="6">
        <f t="shared" si="26"/>
        <v>2.9345</v>
      </c>
      <c r="H278" s="6">
        <f t="shared" si="28"/>
        <v>61.6245</v>
      </c>
      <c r="I278" s="6">
        <f t="shared" si="29"/>
        <v>9728.04357</v>
      </c>
      <c r="J278" s="7">
        <f t="shared" si="27"/>
        <v>972.804357</v>
      </c>
    </row>
    <row r="279" spans="2:10" ht="12">
      <c r="B279" s="8" t="s">
        <v>27</v>
      </c>
      <c r="C279" s="9" t="s">
        <v>397</v>
      </c>
      <c r="D279" s="22" t="s">
        <v>4</v>
      </c>
      <c r="E279" s="8">
        <v>17.224</v>
      </c>
      <c r="F279" s="4">
        <v>58.69</v>
      </c>
      <c r="G279" s="6">
        <f t="shared" si="26"/>
        <v>2.9345</v>
      </c>
      <c r="H279" s="6">
        <f t="shared" si="28"/>
        <v>61.6245</v>
      </c>
      <c r="I279" s="6">
        <f t="shared" si="29"/>
        <v>1061.420388</v>
      </c>
      <c r="J279" s="7">
        <f t="shared" si="27"/>
        <v>106.14203880000001</v>
      </c>
    </row>
    <row r="280" spans="2:10" ht="12">
      <c r="B280" s="8" t="s">
        <v>27</v>
      </c>
      <c r="C280" s="9" t="s">
        <v>398</v>
      </c>
      <c r="D280" s="22" t="s">
        <v>4</v>
      </c>
      <c r="E280" s="8">
        <v>46.35</v>
      </c>
      <c r="F280" s="4">
        <v>58.69</v>
      </c>
      <c r="G280" s="6">
        <f t="shared" si="26"/>
        <v>2.9345</v>
      </c>
      <c r="H280" s="6">
        <f t="shared" si="28"/>
        <v>61.6245</v>
      </c>
      <c r="I280" s="6">
        <f t="shared" si="29"/>
        <v>2856.295575</v>
      </c>
      <c r="J280" s="7">
        <f t="shared" si="27"/>
        <v>285.62955750000003</v>
      </c>
    </row>
    <row r="281" spans="2:10" ht="12">
      <c r="B281" s="8" t="s">
        <v>27</v>
      </c>
      <c r="C281" s="9" t="s">
        <v>399</v>
      </c>
      <c r="D281" s="22" t="s">
        <v>4</v>
      </c>
      <c r="E281" s="8">
        <v>107.53</v>
      </c>
      <c r="F281" s="4">
        <v>58.69</v>
      </c>
      <c r="G281" s="6">
        <f t="shared" si="26"/>
        <v>2.9345</v>
      </c>
      <c r="H281" s="6">
        <f t="shared" si="28"/>
        <v>61.6245</v>
      </c>
      <c r="I281" s="6">
        <f t="shared" si="29"/>
        <v>6626.4824849999995</v>
      </c>
      <c r="J281" s="7">
        <f t="shared" si="27"/>
        <v>662.6482485</v>
      </c>
    </row>
    <row r="282" spans="2:10" ht="12">
      <c r="B282" s="8" t="s">
        <v>27</v>
      </c>
      <c r="C282" s="9" t="s">
        <v>400</v>
      </c>
      <c r="D282" s="22" t="s">
        <v>4</v>
      </c>
      <c r="E282" s="8">
        <v>53.55</v>
      </c>
      <c r="F282" s="4">
        <v>58.69</v>
      </c>
      <c r="G282" s="6">
        <f t="shared" si="26"/>
        <v>2.9345</v>
      </c>
      <c r="H282" s="6">
        <f t="shared" si="28"/>
        <v>61.6245</v>
      </c>
      <c r="I282" s="6">
        <f t="shared" si="29"/>
        <v>3299.991975</v>
      </c>
      <c r="J282" s="7">
        <f t="shared" si="27"/>
        <v>329.99919750000004</v>
      </c>
    </row>
    <row r="283" spans="2:10" ht="12">
      <c r="B283" s="8" t="s">
        <v>27</v>
      </c>
      <c r="C283" s="9" t="s">
        <v>401</v>
      </c>
      <c r="D283" s="22" t="s">
        <v>4</v>
      </c>
      <c r="E283" s="8">
        <v>115.93</v>
      </c>
      <c r="F283" s="4">
        <v>58.69</v>
      </c>
      <c r="G283" s="6">
        <f t="shared" si="26"/>
        <v>2.9345</v>
      </c>
      <c r="H283" s="6">
        <f t="shared" si="28"/>
        <v>61.6245</v>
      </c>
      <c r="I283" s="6">
        <f t="shared" si="29"/>
        <v>7144.128285</v>
      </c>
      <c r="J283" s="7">
        <f t="shared" si="27"/>
        <v>714.4128285</v>
      </c>
    </row>
    <row r="284" spans="2:10" ht="12">
      <c r="B284" s="8" t="s">
        <v>27</v>
      </c>
      <c r="C284" s="9" t="s">
        <v>402</v>
      </c>
      <c r="D284" s="22" t="s">
        <v>4</v>
      </c>
      <c r="E284" s="8">
        <v>9.54</v>
      </c>
      <c r="F284" s="4">
        <v>58.69</v>
      </c>
      <c r="G284" s="6">
        <f t="shared" si="26"/>
        <v>2.9345</v>
      </c>
      <c r="H284" s="6">
        <f t="shared" si="28"/>
        <v>61.6245</v>
      </c>
      <c r="I284" s="6">
        <f t="shared" si="29"/>
        <v>587.8977299999999</v>
      </c>
      <c r="J284" s="7">
        <f t="shared" si="27"/>
        <v>58.789773</v>
      </c>
    </row>
    <row r="285" spans="2:10" ht="12">
      <c r="B285" s="8" t="s">
        <v>27</v>
      </c>
      <c r="C285" s="9" t="s">
        <v>403</v>
      </c>
      <c r="D285" s="22" t="s">
        <v>4</v>
      </c>
      <c r="E285" s="8">
        <v>20</v>
      </c>
      <c r="F285" s="4">
        <v>58.69</v>
      </c>
      <c r="G285" s="6">
        <f t="shared" si="26"/>
        <v>2.9345</v>
      </c>
      <c r="H285" s="6">
        <f t="shared" si="28"/>
        <v>61.6245</v>
      </c>
      <c r="I285" s="6">
        <f t="shared" si="29"/>
        <v>1232.49</v>
      </c>
      <c r="J285" s="7">
        <f t="shared" si="27"/>
        <v>123.24900000000001</v>
      </c>
    </row>
    <row r="286" spans="2:10" ht="12">
      <c r="B286" s="8" t="s">
        <v>27</v>
      </c>
      <c r="C286" s="9" t="s">
        <v>404</v>
      </c>
      <c r="D286" s="22" t="s">
        <v>4</v>
      </c>
      <c r="E286" s="8">
        <v>96.46</v>
      </c>
      <c r="F286" s="4">
        <v>58.69</v>
      </c>
      <c r="G286" s="6">
        <f t="shared" si="26"/>
        <v>2.9345</v>
      </c>
      <c r="H286" s="6">
        <f t="shared" si="28"/>
        <v>61.6245</v>
      </c>
      <c r="I286" s="6">
        <f t="shared" si="29"/>
        <v>5944.2992699999995</v>
      </c>
      <c r="J286" s="7">
        <f t="shared" si="27"/>
        <v>594.429927</v>
      </c>
    </row>
    <row r="287" spans="2:10" ht="12">
      <c r="B287" s="8" t="s">
        <v>27</v>
      </c>
      <c r="C287" s="9" t="s">
        <v>405</v>
      </c>
      <c r="D287" s="22" t="s">
        <v>4</v>
      </c>
      <c r="E287" s="8">
        <v>16.79</v>
      </c>
      <c r="F287" s="4">
        <v>58.69</v>
      </c>
      <c r="G287" s="6">
        <f t="shared" si="26"/>
        <v>2.9345</v>
      </c>
      <c r="H287" s="6">
        <f t="shared" si="28"/>
        <v>61.6245</v>
      </c>
      <c r="I287" s="6">
        <f t="shared" si="29"/>
        <v>1034.6753549999999</v>
      </c>
      <c r="J287" s="7">
        <f t="shared" si="27"/>
        <v>103.4675355</v>
      </c>
    </row>
    <row r="288" spans="2:10" ht="12">
      <c r="B288" s="8" t="s">
        <v>27</v>
      </c>
      <c r="C288" s="9" t="s">
        <v>406</v>
      </c>
      <c r="D288" s="22" t="s">
        <v>4</v>
      </c>
      <c r="E288" s="8">
        <v>11.39</v>
      </c>
      <c r="F288" s="4">
        <v>58.69</v>
      </c>
      <c r="G288" s="6">
        <f t="shared" si="26"/>
        <v>2.9345</v>
      </c>
      <c r="H288" s="6">
        <f t="shared" si="28"/>
        <v>61.6245</v>
      </c>
      <c r="I288" s="6">
        <f t="shared" si="29"/>
        <v>701.903055</v>
      </c>
      <c r="J288" s="7">
        <f t="shared" si="27"/>
        <v>70.19030550000001</v>
      </c>
    </row>
    <row r="290" spans="2:10" ht="84">
      <c r="B290" s="1" t="s">
        <v>1</v>
      </c>
      <c r="C290" s="2" t="s">
        <v>0</v>
      </c>
      <c r="D290" s="2" t="s">
        <v>20</v>
      </c>
      <c r="E290" s="2" t="s">
        <v>2</v>
      </c>
      <c r="F290" s="2" t="s">
        <v>11</v>
      </c>
      <c r="G290" s="2" t="s">
        <v>24</v>
      </c>
      <c r="H290" s="2" t="s">
        <v>22</v>
      </c>
      <c r="I290" s="2" t="s">
        <v>23</v>
      </c>
      <c r="J290" s="12" t="s">
        <v>10</v>
      </c>
    </row>
    <row r="291" spans="2:10" ht="12">
      <c r="B291" s="25" t="s">
        <v>28</v>
      </c>
      <c r="C291" s="26" t="s">
        <v>427</v>
      </c>
      <c r="D291" s="25" t="s">
        <v>4</v>
      </c>
      <c r="E291" s="26">
        <v>1.12</v>
      </c>
      <c r="F291" s="4">
        <v>58.69</v>
      </c>
      <c r="G291" s="6">
        <f aca="true" t="shared" si="30" ref="G291:G300">AVERAGE(F291*0.05)</f>
        <v>2.9345</v>
      </c>
      <c r="H291" s="6">
        <f>SUM(F291+G291)</f>
        <v>61.6245</v>
      </c>
      <c r="I291" s="6">
        <f>AVERAGE(E291*H291)</f>
        <v>69.01944</v>
      </c>
      <c r="J291" s="7">
        <f aca="true" t="shared" si="31" ref="J291:J300">AVERAGE(I291*0.1)</f>
        <v>6.901944</v>
      </c>
    </row>
    <row r="292" spans="2:10" ht="12">
      <c r="B292" s="25" t="s">
        <v>28</v>
      </c>
      <c r="C292" s="26" t="s">
        <v>123</v>
      </c>
      <c r="D292" s="25" t="s">
        <v>4</v>
      </c>
      <c r="E292" s="26">
        <v>1.71</v>
      </c>
      <c r="F292" s="4">
        <v>58.69</v>
      </c>
      <c r="G292" s="6">
        <f t="shared" si="30"/>
        <v>2.9345</v>
      </c>
      <c r="H292" s="6">
        <f aca="true" t="shared" si="32" ref="H292:H300">SUM(F292+G292)</f>
        <v>61.6245</v>
      </c>
      <c r="I292" s="6">
        <f aca="true" t="shared" si="33" ref="I292:I300">AVERAGE(E292*H292)</f>
        <v>105.377895</v>
      </c>
      <c r="J292" s="7">
        <f t="shared" si="31"/>
        <v>10.5377895</v>
      </c>
    </row>
    <row r="293" spans="2:10" ht="12">
      <c r="B293" s="8" t="s">
        <v>28</v>
      </c>
      <c r="C293" s="9" t="s">
        <v>420</v>
      </c>
      <c r="D293" s="25" t="s">
        <v>4</v>
      </c>
      <c r="E293" s="8">
        <v>14.92</v>
      </c>
      <c r="F293" s="4">
        <v>58.69</v>
      </c>
      <c r="G293" s="6">
        <f t="shared" si="30"/>
        <v>2.9345</v>
      </c>
      <c r="H293" s="6">
        <f t="shared" si="32"/>
        <v>61.6245</v>
      </c>
      <c r="I293" s="6">
        <f t="shared" si="33"/>
        <v>919.43754</v>
      </c>
      <c r="J293" s="7">
        <f t="shared" si="31"/>
        <v>91.94375400000001</v>
      </c>
    </row>
    <row r="294" spans="2:10" ht="12">
      <c r="B294" s="8" t="s">
        <v>28</v>
      </c>
      <c r="C294" s="9" t="s">
        <v>421</v>
      </c>
      <c r="D294" s="25" t="s">
        <v>4</v>
      </c>
      <c r="E294" s="8">
        <v>23.4</v>
      </c>
      <c r="F294" s="4">
        <v>58.69</v>
      </c>
      <c r="G294" s="6">
        <f t="shared" si="30"/>
        <v>2.9345</v>
      </c>
      <c r="H294" s="6">
        <f t="shared" si="32"/>
        <v>61.6245</v>
      </c>
      <c r="I294" s="6">
        <f t="shared" si="33"/>
        <v>1442.0132999999998</v>
      </c>
      <c r="J294" s="7">
        <f t="shared" si="31"/>
        <v>144.20132999999998</v>
      </c>
    </row>
    <row r="295" spans="2:10" ht="12">
      <c r="B295" s="8" t="s">
        <v>28</v>
      </c>
      <c r="C295" s="9" t="s">
        <v>422</v>
      </c>
      <c r="D295" s="25" t="s">
        <v>4</v>
      </c>
      <c r="E295" s="8">
        <v>15.6</v>
      </c>
      <c r="F295" s="4">
        <v>58.69</v>
      </c>
      <c r="G295" s="6">
        <f t="shared" si="30"/>
        <v>2.9345</v>
      </c>
      <c r="H295" s="6">
        <f t="shared" si="32"/>
        <v>61.6245</v>
      </c>
      <c r="I295" s="6">
        <f t="shared" si="33"/>
        <v>961.3421999999999</v>
      </c>
      <c r="J295" s="7">
        <f t="shared" si="31"/>
        <v>96.13422</v>
      </c>
    </row>
    <row r="296" spans="2:10" ht="12">
      <c r="B296" s="8" t="s">
        <v>28</v>
      </c>
      <c r="C296" s="9" t="s">
        <v>423</v>
      </c>
      <c r="D296" s="25" t="s">
        <v>4</v>
      </c>
      <c r="E296" s="8">
        <v>42.05</v>
      </c>
      <c r="F296" s="4">
        <v>58.69</v>
      </c>
      <c r="G296" s="6">
        <f t="shared" si="30"/>
        <v>2.9345</v>
      </c>
      <c r="H296" s="6">
        <f t="shared" si="32"/>
        <v>61.6245</v>
      </c>
      <c r="I296" s="6">
        <f t="shared" si="33"/>
        <v>2591.3102249999997</v>
      </c>
      <c r="J296" s="7">
        <f t="shared" si="31"/>
        <v>259.1310225</v>
      </c>
    </row>
    <row r="297" spans="2:10" ht="12">
      <c r="B297" s="8" t="s">
        <v>28</v>
      </c>
      <c r="C297" s="9" t="s">
        <v>424</v>
      </c>
      <c r="D297" s="25" t="s">
        <v>4</v>
      </c>
      <c r="E297" s="8">
        <v>34</v>
      </c>
      <c r="F297" s="4">
        <v>58.69</v>
      </c>
      <c r="G297" s="6">
        <f t="shared" si="30"/>
        <v>2.9345</v>
      </c>
      <c r="H297" s="6">
        <f t="shared" si="32"/>
        <v>61.6245</v>
      </c>
      <c r="I297" s="6">
        <f t="shared" si="33"/>
        <v>2095.2329999999997</v>
      </c>
      <c r="J297" s="7">
        <f t="shared" si="31"/>
        <v>209.52329999999998</v>
      </c>
    </row>
    <row r="298" spans="2:10" ht="12">
      <c r="B298" s="8" t="s">
        <v>28</v>
      </c>
      <c r="C298" s="9" t="s">
        <v>425</v>
      </c>
      <c r="D298" s="25" t="s">
        <v>4</v>
      </c>
      <c r="E298" s="8">
        <v>11.93</v>
      </c>
      <c r="F298" s="4">
        <v>58.69</v>
      </c>
      <c r="G298" s="6">
        <f t="shared" si="30"/>
        <v>2.9345</v>
      </c>
      <c r="H298" s="6">
        <f t="shared" si="32"/>
        <v>61.6245</v>
      </c>
      <c r="I298" s="6">
        <f t="shared" si="33"/>
        <v>735.1802849999999</v>
      </c>
      <c r="J298" s="7">
        <f t="shared" si="31"/>
        <v>73.5180285</v>
      </c>
    </row>
    <row r="299" spans="2:10" ht="12">
      <c r="B299" s="8" t="s">
        <v>28</v>
      </c>
      <c r="C299" s="9" t="s">
        <v>426</v>
      </c>
      <c r="D299" s="25" t="s">
        <v>4</v>
      </c>
      <c r="E299" s="8">
        <v>20</v>
      </c>
      <c r="F299" s="4">
        <v>58.69</v>
      </c>
      <c r="G299" s="6">
        <f t="shared" si="30"/>
        <v>2.9345</v>
      </c>
      <c r="H299" s="6">
        <f t="shared" si="32"/>
        <v>61.6245</v>
      </c>
      <c r="I299" s="6">
        <f t="shared" si="33"/>
        <v>1232.49</v>
      </c>
      <c r="J299" s="7">
        <f t="shared" si="31"/>
        <v>123.24900000000001</v>
      </c>
    </row>
    <row r="300" spans="2:10" ht="12">
      <c r="B300" s="8" t="s">
        <v>28</v>
      </c>
      <c r="C300" s="9" t="s">
        <v>122</v>
      </c>
      <c r="D300" s="25" t="s">
        <v>4</v>
      </c>
      <c r="E300" s="8">
        <v>11.39</v>
      </c>
      <c r="F300" s="4">
        <v>58.69</v>
      </c>
      <c r="G300" s="6">
        <f t="shared" si="30"/>
        <v>2.9345</v>
      </c>
      <c r="H300" s="6">
        <f t="shared" si="32"/>
        <v>61.6245</v>
      </c>
      <c r="I300" s="6">
        <f t="shared" si="33"/>
        <v>701.903055</v>
      </c>
      <c r="J300" s="7">
        <f t="shared" si="31"/>
        <v>70.19030550000001</v>
      </c>
    </row>
    <row r="302" spans="2:10" ht="84">
      <c r="B302" s="1" t="s">
        <v>1</v>
      </c>
      <c r="C302" s="2" t="s">
        <v>0</v>
      </c>
      <c r="D302" s="2" t="s">
        <v>20</v>
      </c>
      <c r="E302" s="2" t="s">
        <v>2</v>
      </c>
      <c r="F302" s="2" t="s">
        <v>11</v>
      </c>
      <c r="G302" s="2" t="s">
        <v>24</v>
      </c>
      <c r="H302" s="2" t="s">
        <v>22</v>
      </c>
      <c r="I302" s="2" t="s">
        <v>23</v>
      </c>
      <c r="J302" s="12" t="s">
        <v>10</v>
      </c>
    </row>
    <row r="303" spans="2:10" ht="12">
      <c r="B303" s="27" t="s">
        <v>29</v>
      </c>
      <c r="C303" s="28" t="s">
        <v>124</v>
      </c>
      <c r="D303" s="27" t="s">
        <v>4</v>
      </c>
      <c r="E303" s="28">
        <v>6.48</v>
      </c>
      <c r="F303" s="4">
        <v>58.69</v>
      </c>
      <c r="G303" s="6">
        <f>AVERAGE(F303*0.05)</f>
        <v>2.9345</v>
      </c>
      <c r="H303" s="6">
        <f>SUM(F303+G303)</f>
        <v>61.6245</v>
      </c>
      <c r="I303" s="6">
        <f>AVERAGE(H303*E303)</f>
        <v>399.32676000000004</v>
      </c>
      <c r="J303" s="29">
        <f>AVERAGE(I303*0.1)</f>
        <v>39.93267600000001</v>
      </c>
    </row>
    <row r="304" spans="2:10" ht="24">
      <c r="B304" s="27" t="s">
        <v>29</v>
      </c>
      <c r="C304" s="28" t="s">
        <v>125</v>
      </c>
      <c r="D304" s="27" t="s">
        <v>13</v>
      </c>
      <c r="E304" s="28">
        <v>30.51</v>
      </c>
      <c r="F304" s="4">
        <v>58.69</v>
      </c>
      <c r="G304" s="6">
        <f aca="true" t="shared" si="34" ref="G304:G328">AVERAGE(F304*0.05)</f>
        <v>2.9345</v>
      </c>
      <c r="H304" s="6">
        <f aca="true" t="shared" si="35" ref="H304:H328">SUM(F304+G304)</f>
        <v>61.6245</v>
      </c>
      <c r="I304" s="6">
        <f aca="true" t="shared" si="36" ref="I304:I328">AVERAGE(H304*E304)</f>
        <v>1880.163495</v>
      </c>
      <c r="J304" s="29">
        <f aca="true" t="shared" si="37" ref="J304:J328">AVERAGE(I304*0.1)</f>
        <v>188.01634950000002</v>
      </c>
    </row>
    <row r="305" spans="2:10" ht="24">
      <c r="B305" s="27" t="s">
        <v>29</v>
      </c>
      <c r="C305" s="28" t="s">
        <v>126</v>
      </c>
      <c r="D305" s="27" t="s">
        <v>13</v>
      </c>
      <c r="E305" s="28">
        <v>10.72</v>
      </c>
      <c r="F305" s="4">
        <v>58.69</v>
      </c>
      <c r="G305" s="6">
        <f t="shared" si="34"/>
        <v>2.9345</v>
      </c>
      <c r="H305" s="6">
        <f t="shared" si="35"/>
        <v>61.6245</v>
      </c>
      <c r="I305" s="6">
        <f t="shared" si="36"/>
        <v>660.61464</v>
      </c>
      <c r="J305" s="29">
        <f t="shared" si="37"/>
        <v>66.061464</v>
      </c>
    </row>
    <row r="306" spans="2:10" ht="12">
      <c r="B306" s="8" t="s">
        <v>29</v>
      </c>
      <c r="C306" s="9" t="s">
        <v>48</v>
      </c>
      <c r="D306" s="27" t="s">
        <v>227</v>
      </c>
      <c r="E306" s="8">
        <v>26.89</v>
      </c>
      <c r="F306" s="4">
        <v>58.69</v>
      </c>
      <c r="G306" s="6">
        <f t="shared" si="34"/>
        <v>2.9345</v>
      </c>
      <c r="H306" s="6">
        <f t="shared" si="35"/>
        <v>61.6245</v>
      </c>
      <c r="I306" s="6">
        <f t="shared" si="36"/>
        <v>1657.082805</v>
      </c>
      <c r="J306" s="29">
        <f t="shared" si="37"/>
        <v>165.7082805</v>
      </c>
    </row>
    <row r="307" spans="2:10" ht="12">
      <c r="B307" s="8" t="s">
        <v>29</v>
      </c>
      <c r="C307" s="9" t="s">
        <v>428</v>
      </c>
      <c r="D307" s="27" t="s">
        <v>227</v>
      </c>
      <c r="E307" s="8">
        <v>190</v>
      </c>
      <c r="F307" s="4">
        <v>58.69</v>
      </c>
      <c r="G307" s="6">
        <f t="shared" si="34"/>
        <v>2.9345</v>
      </c>
      <c r="H307" s="6">
        <f t="shared" si="35"/>
        <v>61.6245</v>
      </c>
      <c r="I307" s="6">
        <f t="shared" si="36"/>
        <v>11708.654999999999</v>
      </c>
      <c r="J307" s="29">
        <f t="shared" si="37"/>
        <v>1170.8654999999999</v>
      </c>
    </row>
    <row r="308" spans="2:10" ht="12">
      <c r="B308" s="8" t="s">
        <v>29</v>
      </c>
      <c r="C308" s="9" t="s">
        <v>429</v>
      </c>
      <c r="D308" s="27" t="s">
        <v>227</v>
      </c>
      <c r="E308" s="8">
        <v>6.14</v>
      </c>
      <c r="F308" s="4">
        <v>58.69</v>
      </c>
      <c r="G308" s="6">
        <f t="shared" si="34"/>
        <v>2.9345</v>
      </c>
      <c r="H308" s="6">
        <f t="shared" si="35"/>
        <v>61.6245</v>
      </c>
      <c r="I308" s="6">
        <f t="shared" si="36"/>
        <v>378.37442999999996</v>
      </c>
      <c r="J308" s="29">
        <f t="shared" si="37"/>
        <v>37.837443</v>
      </c>
    </row>
    <row r="309" spans="2:10" ht="12">
      <c r="B309" s="8" t="s">
        <v>29</v>
      </c>
      <c r="C309" s="9" t="s">
        <v>430</v>
      </c>
      <c r="D309" s="27" t="s">
        <v>227</v>
      </c>
      <c r="E309" s="8">
        <v>10</v>
      </c>
      <c r="F309" s="4">
        <v>58.69</v>
      </c>
      <c r="G309" s="6">
        <f t="shared" si="34"/>
        <v>2.9345</v>
      </c>
      <c r="H309" s="6">
        <f t="shared" si="35"/>
        <v>61.6245</v>
      </c>
      <c r="I309" s="6">
        <f t="shared" si="36"/>
        <v>616.245</v>
      </c>
      <c r="J309" s="29">
        <f t="shared" si="37"/>
        <v>61.624500000000005</v>
      </c>
    </row>
    <row r="310" spans="2:10" ht="12">
      <c r="B310" s="8" t="s">
        <v>29</v>
      </c>
      <c r="C310" s="9" t="s">
        <v>431</v>
      </c>
      <c r="D310" s="27" t="s">
        <v>227</v>
      </c>
      <c r="E310" s="8">
        <v>12.97</v>
      </c>
      <c r="F310" s="4">
        <v>58.69</v>
      </c>
      <c r="G310" s="6">
        <f t="shared" si="34"/>
        <v>2.9345</v>
      </c>
      <c r="H310" s="6">
        <f t="shared" si="35"/>
        <v>61.6245</v>
      </c>
      <c r="I310" s="6">
        <f t="shared" si="36"/>
        <v>799.269765</v>
      </c>
      <c r="J310" s="29">
        <f t="shared" si="37"/>
        <v>79.92697650000001</v>
      </c>
    </row>
    <row r="311" spans="2:10" ht="12">
      <c r="B311" s="8" t="s">
        <v>29</v>
      </c>
      <c r="C311" s="9" t="s">
        <v>432</v>
      </c>
      <c r="D311" s="27" t="s">
        <v>227</v>
      </c>
      <c r="E311" s="8">
        <v>12.5</v>
      </c>
      <c r="F311" s="4">
        <v>58.69</v>
      </c>
      <c r="G311" s="6">
        <f t="shared" si="34"/>
        <v>2.9345</v>
      </c>
      <c r="H311" s="6">
        <f t="shared" si="35"/>
        <v>61.6245</v>
      </c>
      <c r="I311" s="6">
        <f t="shared" si="36"/>
        <v>770.30625</v>
      </c>
      <c r="J311" s="29">
        <f t="shared" si="37"/>
        <v>77.030625</v>
      </c>
    </row>
    <row r="312" spans="2:10" ht="12">
      <c r="B312" s="8" t="s">
        <v>29</v>
      </c>
      <c r="C312" s="9" t="s">
        <v>433</v>
      </c>
      <c r="D312" s="27" t="s">
        <v>227</v>
      </c>
      <c r="E312" s="8">
        <v>25</v>
      </c>
      <c r="F312" s="4">
        <v>58.69</v>
      </c>
      <c r="G312" s="6">
        <f t="shared" si="34"/>
        <v>2.9345</v>
      </c>
      <c r="H312" s="6">
        <f t="shared" si="35"/>
        <v>61.6245</v>
      </c>
      <c r="I312" s="6">
        <f t="shared" si="36"/>
        <v>1540.6125</v>
      </c>
      <c r="J312" s="29">
        <f t="shared" si="37"/>
        <v>154.06125</v>
      </c>
    </row>
    <row r="313" spans="2:10" ht="12">
      <c r="B313" s="8" t="s">
        <v>29</v>
      </c>
      <c r="C313" s="9" t="s">
        <v>434</v>
      </c>
      <c r="D313" s="27" t="s">
        <v>227</v>
      </c>
      <c r="E313" s="8">
        <v>15</v>
      </c>
      <c r="F313" s="4">
        <v>58.69</v>
      </c>
      <c r="G313" s="6">
        <f t="shared" si="34"/>
        <v>2.9345</v>
      </c>
      <c r="H313" s="6">
        <f t="shared" si="35"/>
        <v>61.6245</v>
      </c>
      <c r="I313" s="6">
        <f t="shared" si="36"/>
        <v>924.3675</v>
      </c>
      <c r="J313" s="29">
        <f t="shared" si="37"/>
        <v>92.43675</v>
      </c>
    </row>
    <row r="314" spans="2:10" ht="12">
      <c r="B314" s="8" t="s">
        <v>29</v>
      </c>
      <c r="C314" s="9" t="s">
        <v>614</v>
      </c>
      <c r="D314" s="27" t="s">
        <v>227</v>
      </c>
      <c r="E314" s="8">
        <v>12.5</v>
      </c>
      <c r="F314" s="4">
        <v>58.69</v>
      </c>
      <c r="G314" s="6">
        <f t="shared" si="34"/>
        <v>2.9345</v>
      </c>
      <c r="H314" s="6">
        <f t="shared" si="35"/>
        <v>61.6245</v>
      </c>
      <c r="I314" s="6">
        <f t="shared" si="36"/>
        <v>770.30625</v>
      </c>
      <c r="J314" s="29">
        <f t="shared" si="37"/>
        <v>77.030625</v>
      </c>
    </row>
    <row r="315" spans="2:10" ht="12">
      <c r="B315" s="8" t="s">
        <v>29</v>
      </c>
      <c r="C315" s="9" t="s">
        <v>435</v>
      </c>
      <c r="D315" s="27" t="s">
        <v>227</v>
      </c>
      <c r="E315" s="8">
        <v>12.5</v>
      </c>
      <c r="F315" s="4">
        <v>58.69</v>
      </c>
      <c r="G315" s="6">
        <f t="shared" si="34"/>
        <v>2.9345</v>
      </c>
      <c r="H315" s="6">
        <f t="shared" si="35"/>
        <v>61.6245</v>
      </c>
      <c r="I315" s="6">
        <f t="shared" si="36"/>
        <v>770.30625</v>
      </c>
      <c r="J315" s="29">
        <f t="shared" si="37"/>
        <v>77.030625</v>
      </c>
    </row>
    <row r="316" spans="2:10" ht="12">
      <c r="B316" s="8" t="s">
        <v>29</v>
      </c>
      <c r="C316" s="9" t="s">
        <v>436</v>
      </c>
      <c r="D316" s="27" t="s">
        <v>227</v>
      </c>
      <c r="E316" s="8">
        <v>3.06</v>
      </c>
      <c r="F316" s="4">
        <v>58.69</v>
      </c>
      <c r="G316" s="6">
        <f t="shared" si="34"/>
        <v>2.9345</v>
      </c>
      <c r="H316" s="6">
        <f t="shared" si="35"/>
        <v>61.6245</v>
      </c>
      <c r="I316" s="6">
        <f>AVERAGE(H316*E316)</f>
        <v>188.57097</v>
      </c>
      <c r="J316" s="29">
        <f t="shared" si="37"/>
        <v>18.857097</v>
      </c>
    </row>
    <row r="317" spans="2:10" ht="12">
      <c r="B317" s="8" t="s">
        <v>29</v>
      </c>
      <c r="C317" s="9" t="s">
        <v>437</v>
      </c>
      <c r="D317" s="27" t="s">
        <v>227</v>
      </c>
      <c r="E317" s="8">
        <v>3.06</v>
      </c>
      <c r="F317" s="4">
        <v>58.69</v>
      </c>
      <c r="G317" s="6">
        <f t="shared" si="34"/>
        <v>2.9345</v>
      </c>
      <c r="H317" s="6">
        <f t="shared" si="35"/>
        <v>61.6245</v>
      </c>
      <c r="I317" s="6">
        <f>AVERAGE(H317*E317)</f>
        <v>188.57097</v>
      </c>
      <c r="J317" s="29">
        <f t="shared" si="37"/>
        <v>18.857097</v>
      </c>
    </row>
    <row r="318" spans="2:10" ht="12">
      <c r="B318" s="8" t="s">
        <v>29</v>
      </c>
      <c r="C318" s="9" t="s">
        <v>438</v>
      </c>
      <c r="D318" s="27" t="s">
        <v>227</v>
      </c>
      <c r="E318" s="8">
        <v>22</v>
      </c>
      <c r="F318" s="4">
        <v>58.69</v>
      </c>
      <c r="G318" s="6">
        <f t="shared" si="34"/>
        <v>2.9345</v>
      </c>
      <c r="H318" s="6">
        <f t="shared" si="35"/>
        <v>61.6245</v>
      </c>
      <c r="I318" s="6">
        <f t="shared" si="36"/>
        <v>1355.739</v>
      </c>
      <c r="J318" s="29">
        <f t="shared" si="37"/>
        <v>135.5739</v>
      </c>
    </row>
    <row r="319" spans="2:10" ht="12">
      <c r="B319" s="8" t="s">
        <v>29</v>
      </c>
      <c r="C319" s="9" t="s">
        <v>439</v>
      </c>
      <c r="D319" s="27" t="s">
        <v>227</v>
      </c>
      <c r="E319" s="8">
        <v>7.87</v>
      </c>
      <c r="F319" s="4">
        <v>58.69</v>
      </c>
      <c r="G319" s="6">
        <f t="shared" si="34"/>
        <v>2.9345</v>
      </c>
      <c r="H319" s="6">
        <f t="shared" si="35"/>
        <v>61.6245</v>
      </c>
      <c r="I319" s="6">
        <f t="shared" si="36"/>
        <v>484.98481499999997</v>
      </c>
      <c r="J319" s="29">
        <f t="shared" si="37"/>
        <v>48.4984815</v>
      </c>
    </row>
    <row r="320" spans="2:10" ht="12">
      <c r="B320" s="8" t="s">
        <v>29</v>
      </c>
      <c r="C320" s="9" t="s">
        <v>440</v>
      </c>
      <c r="D320" s="27" t="s">
        <v>227</v>
      </c>
      <c r="E320" s="8">
        <v>7.27</v>
      </c>
      <c r="F320" s="4">
        <v>58.69</v>
      </c>
      <c r="G320" s="6">
        <f t="shared" si="34"/>
        <v>2.9345</v>
      </c>
      <c r="H320" s="6">
        <f t="shared" si="35"/>
        <v>61.6245</v>
      </c>
      <c r="I320" s="6">
        <f t="shared" si="36"/>
        <v>448.010115</v>
      </c>
      <c r="J320" s="29">
        <f t="shared" si="37"/>
        <v>44.8010115</v>
      </c>
    </row>
    <row r="321" spans="2:10" ht="12">
      <c r="B321" s="8" t="s">
        <v>29</v>
      </c>
      <c r="C321" s="9" t="s">
        <v>441</v>
      </c>
      <c r="D321" s="27" t="s">
        <v>227</v>
      </c>
      <c r="E321" s="8">
        <v>10</v>
      </c>
      <c r="F321" s="4">
        <v>58.69</v>
      </c>
      <c r="G321" s="6">
        <f t="shared" si="34"/>
        <v>2.9345</v>
      </c>
      <c r="H321" s="6">
        <f t="shared" si="35"/>
        <v>61.6245</v>
      </c>
      <c r="I321" s="6">
        <f t="shared" si="36"/>
        <v>616.245</v>
      </c>
      <c r="J321" s="29">
        <f t="shared" si="37"/>
        <v>61.624500000000005</v>
      </c>
    </row>
    <row r="322" spans="2:10" ht="12">
      <c r="B322" s="8" t="s">
        <v>29</v>
      </c>
      <c r="C322" s="9" t="s">
        <v>442</v>
      </c>
      <c r="D322" s="27" t="s">
        <v>227</v>
      </c>
      <c r="E322" s="8">
        <v>10</v>
      </c>
      <c r="F322" s="4">
        <v>58.69</v>
      </c>
      <c r="G322" s="6">
        <f t="shared" si="34"/>
        <v>2.9345</v>
      </c>
      <c r="H322" s="6">
        <f t="shared" si="35"/>
        <v>61.6245</v>
      </c>
      <c r="I322" s="6">
        <f t="shared" si="36"/>
        <v>616.245</v>
      </c>
      <c r="J322" s="29">
        <f t="shared" si="37"/>
        <v>61.624500000000005</v>
      </c>
    </row>
    <row r="323" spans="2:10" ht="12">
      <c r="B323" s="8" t="s">
        <v>29</v>
      </c>
      <c r="C323" s="9" t="s">
        <v>316</v>
      </c>
      <c r="D323" s="27" t="s">
        <v>227</v>
      </c>
      <c r="E323" s="8">
        <v>10</v>
      </c>
      <c r="F323" s="4">
        <v>58.69</v>
      </c>
      <c r="G323" s="6">
        <f t="shared" si="34"/>
        <v>2.9345</v>
      </c>
      <c r="H323" s="6">
        <f t="shared" si="35"/>
        <v>61.6245</v>
      </c>
      <c r="I323" s="6">
        <f t="shared" si="36"/>
        <v>616.245</v>
      </c>
      <c r="J323" s="29">
        <f t="shared" si="37"/>
        <v>61.624500000000005</v>
      </c>
    </row>
    <row r="324" spans="2:10" ht="12">
      <c r="B324" s="8" t="s">
        <v>29</v>
      </c>
      <c r="C324" s="9" t="s">
        <v>443</v>
      </c>
      <c r="D324" s="27" t="s">
        <v>227</v>
      </c>
      <c r="E324" s="8">
        <v>6.78</v>
      </c>
      <c r="F324" s="4">
        <v>58.69</v>
      </c>
      <c r="G324" s="6">
        <f t="shared" si="34"/>
        <v>2.9345</v>
      </c>
      <c r="H324" s="6">
        <f t="shared" si="35"/>
        <v>61.6245</v>
      </c>
      <c r="I324" s="6">
        <f t="shared" si="36"/>
        <v>417.81410999999997</v>
      </c>
      <c r="J324" s="29">
        <f t="shared" si="37"/>
        <v>41.781411</v>
      </c>
    </row>
    <row r="325" spans="2:10" ht="12">
      <c r="B325" s="8" t="s">
        <v>29</v>
      </c>
      <c r="C325" s="9" t="s">
        <v>444</v>
      </c>
      <c r="D325" s="27" t="s">
        <v>227</v>
      </c>
      <c r="E325" s="8">
        <v>10</v>
      </c>
      <c r="F325" s="4">
        <v>58.69</v>
      </c>
      <c r="G325" s="6">
        <f t="shared" si="34"/>
        <v>2.9345</v>
      </c>
      <c r="H325" s="6">
        <f t="shared" si="35"/>
        <v>61.6245</v>
      </c>
      <c r="I325" s="6">
        <f t="shared" si="36"/>
        <v>616.245</v>
      </c>
      <c r="J325" s="29">
        <f t="shared" si="37"/>
        <v>61.624500000000005</v>
      </c>
    </row>
    <row r="326" spans="2:10" ht="12">
      <c r="B326" s="8" t="s">
        <v>29</v>
      </c>
      <c r="C326" s="9" t="s">
        <v>445</v>
      </c>
      <c r="D326" s="27" t="s">
        <v>227</v>
      </c>
      <c r="E326" s="8">
        <v>5.58</v>
      </c>
      <c r="F326" s="4">
        <v>58.69</v>
      </c>
      <c r="G326" s="6">
        <f t="shared" si="34"/>
        <v>2.9345</v>
      </c>
      <c r="H326" s="6">
        <f t="shared" si="35"/>
        <v>61.6245</v>
      </c>
      <c r="I326" s="6">
        <f t="shared" si="36"/>
        <v>343.86471</v>
      </c>
      <c r="J326" s="29">
        <f t="shared" si="37"/>
        <v>34.386471</v>
      </c>
    </row>
    <row r="327" spans="2:10" ht="12">
      <c r="B327" s="8" t="s">
        <v>29</v>
      </c>
      <c r="C327" s="9" t="s">
        <v>446</v>
      </c>
      <c r="D327" s="27" t="s">
        <v>227</v>
      </c>
      <c r="E327" s="8">
        <v>7.79</v>
      </c>
      <c r="F327" s="4">
        <v>58.69</v>
      </c>
      <c r="G327" s="6">
        <f t="shared" si="34"/>
        <v>2.9345</v>
      </c>
      <c r="H327" s="6">
        <f t="shared" si="35"/>
        <v>61.6245</v>
      </c>
      <c r="I327" s="6">
        <f t="shared" si="36"/>
        <v>480.054855</v>
      </c>
      <c r="J327" s="29">
        <f t="shared" si="37"/>
        <v>48.0054855</v>
      </c>
    </row>
    <row r="328" spans="2:10" ht="12">
      <c r="B328" s="8" t="s">
        <v>29</v>
      </c>
      <c r="C328" s="9" t="s">
        <v>447</v>
      </c>
      <c r="D328" s="27" t="s">
        <v>227</v>
      </c>
      <c r="E328" s="8">
        <v>7.79</v>
      </c>
      <c r="F328" s="4">
        <v>58.69</v>
      </c>
      <c r="G328" s="6">
        <f t="shared" si="34"/>
        <v>2.9345</v>
      </c>
      <c r="H328" s="6">
        <f t="shared" si="35"/>
        <v>61.6245</v>
      </c>
      <c r="I328" s="6">
        <f t="shared" si="36"/>
        <v>480.054855</v>
      </c>
      <c r="J328" s="29">
        <f t="shared" si="37"/>
        <v>48.0054855</v>
      </c>
    </row>
    <row r="330" spans="2:10" ht="84">
      <c r="B330" s="1" t="s">
        <v>1</v>
      </c>
      <c r="C330" s="2" t="s">
        <v>0</v>
      </c>
      <c r="D330" s="2" t="s">
        <v>20</v>
      </c>
      <c r="E330" s="2" t="s">
        <v>2</v>
      </c>
      <c r="F330" s="2" t="s">
        <v>11</v>
      </c>
      <c r="G330" s="2" t="s">
        <v>24</v>
      </c>
      <c r="H330" s="2" t="s">
        <v>22</v>
      </c>
      <c r="I330" s="2" t="s">
        <v>23</v>
      </c>
      <c r="J330" s="12" t="s">
        <v>10</v>
      </c>
    </row>
    <row r="331" spans="2:10" ht="12">
      <c r="B331" s="17" t="s">
        <v>30</v>
      </c>
      <c r="C331" s="19" t="s">
        <v>448</v>
      </c>
      <c r="D331" s="17" t="s">
        <v>4</v>
      </c>
      <c r="E331" s="19">
        <v>8.93</v>
      </c>
      <c r="F331" s="4">
        <v>58.69</v>
      </c>
      <c r="G331" s="6">
        <f aca="true" t="shared" si="38" ref="G331:G393">AVERAGE(F331*0.05)</f>
        <v>2.9345</v>
      </c>
      <c r="H331" s="6">
        <f>SUM(F331+G331)</f>
        <v>61.6245</v>
      </c>
      <c r="I331" s="6">
        <f>AVERAGE(E331*H331)</f>
        <v>550.306785</v>
      </c>
      <c r="J331" s="7">
        <f aca="true" t="shared" si="39" ref="J331:J393">AVERAGE(I331*0.1)</f>
        <v>55.0306785</v>
      </c>
    </row>
    <row r="332" spans="2:10" ht="24">
      <c r="B332" s="17" t="s">
        <v>30</v>
      </c>
      <c r="C332" s="19" t="s">
        <v>449</v>
      </c>
      <c r="D332" s="17" t="s">
        <v>7</v>
      </c>
      <c r="E332" s="19">
        <v>4.19</v>
      </c>
      <c r="F332" s="4">
        <v>58.69</v>
      </c>
      <c r="G332" s="6">
        <f t="shared" si="38"/>
        <v>2.9345</v>
      </c>
      <c r="H332" s="6">
        <f aca="true" t="shared" si="40" ref="H332:H394">SUM(F332+G332)</f>
        <v>61.6245</v>
      </c>
      <c r="I332" s="6">
        <f aca="true" t="shared" si="41" ref="I332:I394">AVERAGE(E332*H332)</f>
        <v>258.206655</v>
      </c>
      <c r="J332" s="7">
        <f t="shared" si="39"/>
        <v>25.820665500000004</v>
      </c>
    </row>
    <row r="333" spans="2:10" ht="24">
      <c r="B333" s="17" t="s">
        <v>30</v>
      </c>
      <c r="C333" s="19" t="s">
        <v>450</v>
      </c>
      <c r="D333" s="17" t="s">
        <v>31</v>
      </c>
      <c r="E333" s="19">
        <v>2.28</v>
      </c>
      <c r="F333" s="4">
        <v>58.69</v>
      </c>
      <c r="G333" s="6">
        <f t="shared" si="38"/>
        <v>2.9345</v>
      </c>
      <c r="H333" s="6">
        <f t="shared" si="40"/>
        <v>61.6245</v>
      </c>
      <c r="I333" s="6">
        <f t="shared" si="41"/>
        <v>140.50385999999997</v>
      </c>
      <c r="J333" s="7">
        <f t="shared" si="39"/>
        <v>14.050385999999998</v>
      </c>
    </row>
    <row r="334" spans="2:10" ht="24">
      <c r="B334" s="17" t="s">
        <v>30</v>
      </c>
      <c r="C334" s="19" t="s">
        <v>452</v>
      </c>
      <c r="D334" s="17" t="s">
        <v>32</v>
      </c>
      <c r="E334" s="19">
        <v>11.37</v>
      </c>
      <c r="F334" s="4">
        <v>58.69</v>
      </c>
      <c r="G334" s="6">
        <f t="shared" si="38"/>
        <v>2.9345</v>
      </c>
      <c r="H334" s="6">
        <f t="shared" si="40"/>
        <v>61.6245</v>
      </c>
      <c r="I334" s="6">
        <f t="shared" si="41"/>
        <v>700.6705649999999</v>
      </c>
      <c r="J334" s="7">
        <f t="shared" si="39"/>
        <v>70.06705649999999</v>
      </c>
    </row>
    <row r="335" spans="2:10" ht="24">
      <c r="B335" s="17" t="s">
        <v>30</v>
      </c>
      <c r="C335" s="19" t="s">
        <v>453</v>
      </c>
      <c r="D335" s="17" t="s">
        <v>7</v>
      </c>
      <c r="E335" s="19">
        <v>1.93</v>
      </c>
      <c r="F335" s="4">
        <v>58.69</v>
      </c>
      <c r="G335" s="6">
        <f t="shared" si="38"/>
        <v>2.9345</v>
      </c>
      <c r="H335" s="6">
        <f t="shared" si="40"/>
        <v>61.6245</v>
      </c>
      <c r="I335" s="6">
        <f t="shared" si="41"/>
        <v>118.935285</v>
      </c>
      <c r="J335" s="7">
        <f t="shared" si="39"/>
        <v>11.8935285</v>
      </c>
    </row>
    <row r="336" spans="2:10" ht="24">
      <c r="B336" s="17" t="s">
        <v>30</v>
      </c>
      <c r="C336" s="19" t="s">
        <v>454</v>
      </c>
      <c r="D336" s="17" t="s">
        <v>7</v>
      </c>
      <c r="E336" s="19">
        <v>2.6</v>
      </c>
      <c r="F336" s="4">
        <v>58.69</v>
      </c>
      <c r="G336" s="6">
        <f t="shared" si="38"/>
        <v>2.9345</v>
      </c>
      <c r="H336" s="6">
        <f t="shared" si="40"/>
        <v>61.6245</v>
      </c>
      <c r="I336" s="6">
        <f t="shared" si="41"/>
        <v>160.2237</v>
      </c>
      <c r="J336" s="7">
        <f t="shared" si="39"/>
        <v>16.022370000000002</v>
      </c>
    </row>
    <row r="337" spans="2:10" ht="24">
      <c r="B337" s="17" t="s">
        <v>30</v>
      </c>
      <c r="C337" s="19" t="s">
        <v>455</v>
      </c>
      <c r="D337" s="17" t="s">
        <v>7</v>
      </c>
      <c r="E337" s="19">
        <v>12.95</v>
      </c>
      <c r="F337" s="4">
        <v>58.69</v>
      </c>
      <c r="G337" s="6">
        <f t="shared" si="38"/>
        <v>2.9345</v>
      </c>
      <c r="H337" s="6">
        <f t="shared" si="40"/>
        <v>61.6245</v>
      </c>
      <c r="I337" s="6">
        <f t="shared" si="41"/>
        <v>798.0372749999999</v>
      </c>
      <c r="J337" s="7">
        <f t="shared" si="39"/>
        <v>79.8037275</v>
      </c>
    </row>
    <row r="338" spans="2:10" ht="24">
      <c r="B338" s="17" t="s">
        <v>30</v>
      </c>
      <c r="C338" s="19" t="s">
        <v>456</v>
      </c>
      <c r="D338" s="17" t="s">
        <v>5</v>
      </c>
      <c r="E338" s="19">
        <v>83.59</v>
      </c>
      <c r="F338" s="4">
        <v>58.69</v>
      </c>
      <c r="G338" s="6">
        <f t="shared" si="38"/>
        <v>2.9345</v>
      </c>
      <c r="H338" s="6">
        <f t="shared" si="40"/>
        <v>61.6245</v>
      </c>
      <c r="I338" s="6">
        <f t="shared" si="41"/>
        <v>5151.191955</v>
      </c>
      <c r="J338" s="7">
        <f t="shared" si="39"/>
        <v>515.1191955</v>
      </c>
    </row>
    <row r="339" spans="2:10" ht="24">
      <c r="B339" s="17" t="s">
        <v>30</v>
      </c>
      <c r="C339" s="19" t="s">
        <v>457</v>
      </c>
      <c r="D339" s="17" t="s">
        <v>5</v>
      </c>
      <c r="E339" s="19">
        <v>4.4</v>
      </c>
      <c r="F339" s="4">
        <v>58.69</v>
      </c>
      <c r="G339" s="6">
        <f t="shared" si="38"/>
        <v>2.9345</v>
      </c>
      <c r="H339" s="6">
        <f t="shared" si="40"/>
        <v>61.6245</v>
      </c>
      <c r="I339" s="6">
        <f t="shared" si="41"/>
        <v>271.1478</v>
      </c>
      <c r="J339" s="7">
        <f t="shared" si="39"/>
        <v>27.114780000000003</v>
      </c>
    </row>
    <row r="340" spans="2:10" ht="24">
      <c r="B340" s="17" t="s">
        <v>30</v>
      </c>
      <c r="C340" s="19" t="s">
        <v>458</v>
      </c>
      <c r="D340" s="17" t="s">
        <v>5</v>
      </c>
      <c r="E340" s="19">
        <v>15.46</v>
      </c>
      <c r="F340" s="4">
        <v>58.69</v>
      </c>
      <c r="G340" s="6">
        <f t="shared" si="38"/>
        <v>2.9345</v>
      </c>
      <c r="H340" s="6">
        <f t="shared" si="40"/>
        <v>61.6245</v>
      </c>
      <c r="I340" s="6">
        <f t="shared" si="41"/>
        <v>952.71477</v>
      </c>
      <c r="J340" s="7">
        <f t="shared" si="39"/>
        <v>95.271477</v>
      </c>
    </row>
    <row r="341" spans="2:10" ht="24">
      <c r="B341" s="17" t="s">
        <v>30</v>
      </c>
      <c r="C341" s="19" t="s">
        <v>451</v>
      </c>
      <c r="D341" s="17" t="s">
        <v>31</v>
      </c>
      <c r="E341" s="19">
        <v>5.72</v>
      </c>
      <c r="F341" s="4">
        <v>58.69</v>
      </c>
      <c r="G341" s="6">
        <f t="shared" si="38"/>
        <v>2.9345</v>
      </c>
      <c r="H341" s="6">
        <f t="shared" si="40"/>
        <v>61.6245</v>
      </c>
      <c r="I341" s="6">
        <f t="shared" si="41"/>
        <v>352.49213999999995</v>
      </c>
      <c r="J341" s="7">
        <f t="shared" si="39"/>
        <v>35.249213999999995</v>
      </c>
    </row>
    <row r="342" spans="2:10" ht="24">
      <c r="B342" s="17" t="s">
        <v>30</v>
      </c>
      <c r="C342" s="19" t="s">
        <v>459</v>
      </c>
      <c r="D342" s="17" t="s">
        <v>7</v>
      </c>
      <c r="E342" s="19">
        <v>2.79</v>
      </c>
      <c r="F342" s="4">
        <v>58.69</v>
      </c>
      <c r="G342" s="6">
        <f t="shared" si="38"/>
        <v>2.9345</v>
      </c>
      <c r="H342" s="6">
        <f t="shared" si="40"/>
        <v>61.6245</v>
      </c>
      <c r="I342" s="6">
        <f t="shared" si="41"/>
        <v>171.932355</v>
      </c>
      <c r="J342" s="7">
        <f t="shared" si="39"/>
        <v>17.1932355</v>
      </c>
    </row>
    <row r="343" spans="2:10" ht="24">
      <c r="B343" s="17" t="s">
        <v>30</v>
      </c>
      <c r="C343" s="19" t="s">
        <v>460</v>
      </c>
      <c r="D343" s="17" t="s">
        <v>7</v>
      </c>
      <c r="E343" s="19">
        <v>23.8</v>
      </c>
      <c r="F343" s="4">
        <v>58.69</v>
      </c>
      <c r="G343" s="6">
        <f t="shared" si="38"/>
        <v>2.9345</v>
      </c>
      <c r="H343" s="6">
        <f t="shared" si="40"/>
        <v>61.6245</v>
      </c>
      <c r="I343" s="6">
        <f t="shared" si="41"/>
        <v>1466.6631</v>
      </c>
      <c r="J343" s="7">
        <f t="shared" si="39"/>
        <v>146.66631</v>
      </c>
    </row>
    <row r="344" spans="2:10" ht="24">
      <c r="B344" s="17" t="s">
        <v>30</v>
      </c>
      <c r="C344" s="18" t="s">
        <v>148</v>
      </c>
      <c r="D344" s="17" t="s">
        <v>26</v>
      </c>
      <c r="E344" s="19">
        <v>33.45</v>
      </c>
      <c r="F344" s="4">
        <v>58.69</v>
      </c>
      <c r="G344" s="6">
        <f t="shared" si="38"/>
        <v>2.9345</v>
      </c>
      <c r="H344" s="6">
        <f t="shared" si="40"/>
        <v>61.6245</v>
      </c>
      <c r="I344" s="6">
        <f t="shared" si="41"/>
        <v>2061.3395250000003</v>
      </c>
      <c r="J344" s="7">
        <f t="shared" si="39"/>
        <v>206.13395250000005</v>
      </c>
    </row>
    <row r="345" spans="2:10" ht="24">
      <c r="B345" s="17" t="s">
        <v>30</v>
      </c>
      <c r="C345" s="18" t="s">
        <v>149</v>
      </c>
      <c r="D345" s="17" t="s">
        <v>26</v>
      </c>
      <c r="E345" s="19">
        <v>2.78</v>
      </c>
      <c r="F345" s="4">
        <v>58.69</v>
      </c>
      <c r="G345" s="6">
        <f t="shared" si="38"/>
        <v>2.9345</v>
      </c>
      <c r="H345" s="6">
        <f t="shared" si="40"/>
        <v>61.6245</v>
      </c>
      <c r="I345" s="6">
        <f t="shared" si="41"/>
        <v>171.31610999999998</v>
      </c>
      <c r="J345" s="7">
        <f t="shared" si="39"/>
        <v>17.131611</v>
      </c>
    </row>
    <row r="346" spans="2:10" ht="24">
      <c r="B346" s="17" t="s">
        <v>30</v>
      </c>
      <c r="C346" s="18" t="s">
        <v>150</v>
      </c>
      <c r="D346" s="17" t="s">
        <v>33</v>
      </c>
      <c r="E346" s="19">
        <v>5</v>
      </c>
      <c r="F346" s="4">
        <v>58.69</v>
      </c>
      <c r="G346" s="6">
        <f t="shared" si="38"/>
        <v>2.9345</v>
      </c>
      <c r="H346" s="6">
        <f t="shared" si="40"/>
        <v>61.6245</v>
      </c>
      <c r="I346" s="6">
        <f t="shared" si="41"/>
        <v>308.1225</v>
      </c>
      <c r="J346" s="7">
        <f t="shared" si="39"/>
        <v>30.812250000000002</v>
      </c>
    </row>
    <row r="347" spans="2:10" ht="12">
      <c r="B347" s="17" t="s">
        <v>30</v>
      </c>
      <c r="C347" s="18" t="s">
        <v>151</v>
      </c>
      <c r="D347" s="17" t="s">
        <v>4</v>
      </c>
      <c r="E347" s="19">
        <v>1.96</v>
      </c>
      <c r="F347" s="4">
        <v>58.69</v>
      </c>
      <c r="G347" s="6">
        <f t="shared" si="38"/>
        <v>2.9345</v>
      </c>
      <c r="H347" s="6">
        <f t="shared" si="40"/>
        <v>61.6245</v>
      </c>
      <c r="I347" s="6">
        <f t="shared" si="41"/>
        <v>120.78402</v>
      </c>
      <c r="J347" s="7">
        <f t="shared" si="39"/>
        <v>12.078402</v>
      </c>
    </row>
    <row r="348" spans="2:10" ht="24">
      <c r="B348" s="17" t="s">
        <v>30</v>
      </c>
      <c r="C348" s="18" t="s">
        <v>152</v>
      </c>
      <c r="D348" s="17" t="s">
        <v>33</v>
      </c>
      <c r="E348" s="19">
        <v>2.22</v>
      </c>
      <c r="F348" s="4">
        <v>58.69</v>
      </c>
      <c r="G348" s="6">
        <f t="shared" si="38"/>
        <v>2.9345</v>
      </c>
      <c r="H348" s="6">
        <f t="shared" si="40"/>
        <v>61.6245</v>
      </c>
      <c r="I348" s="6">
        <f t="shared" si="41"/>
        <v>136.80639</v>
      </c>
      <c r="J348" s="7">
        <f t="shared" si="39"/>
        <v>13.680639</v>
      </c>
    </row>
    <row r="349" spans="2:10" ht="12">
      <c r="B349" s="17" t="s">
        <v>30</v>
      </c>
      <c r="C349" s="18" t="s">
        <v>153</v>
      </c>
      <c r="D349" s="17" t="s">
        <v>4</v>
      </c>
      <c r="E349" s="19">
        <v>0.52</v>
      </c>
      <c r="F349" s="4">
        <v>58.69</v>
      </c>
      <c r="G349" s="6">
        <f t="shared" si="38"/>
        <v>2.9345</v>
      </c>
      <c r="H349" s="6">
        <f t="shared" si="40"/>
        <v>61.6245</v>
      </c>
      <c r="I349" s="6">
        <f t="shared" si="41"/>
        <v>32.04474</v>
      </c>
      <c r="J349" s="7">
        <f t="shared" si="39"/>
        <v>3.204474</v>
      </c>
    </row>
    <row r="350" spans="2:10" ht="12">
      <c r="B350" s="17" t="s">
        <v>30</v>
      </c>
      <c r="C350" s="18" t="s">
        <v>154</v>
      </c>
      <c r="D350" s="17" t="s">
        <v>4</v>
      </c>
      <c r="E350" s="19">
        <v>1.54</v>
      </c>
      <c r="F350" s="4">
        <v>58.69</v>
      </c>
      <c r="G350" s="6">
        <f t="shared" si="38"/>
        <v>2.9345</v>
      </c>
      <c r="H350" s="6">
        <f t="shared" si="40"/>
        <v>61.6245</v>
      </c>
      <c r="I350" s="6">
        <f t="shared" si="41"/>
        <v>94.90173</v>
      </c>
      <c r="J350" s="7">
        <f t="shared" si="39"/>
        <v>9.490173</v>
      </c>
    </row>
    <row r="351" spans="2:10" ht="12">
      <c r="B351" s="17" t="s">
        <v>30</v>
      </c>
      <c r="C351" s="18" t="s">
        <v>155</v>
      </c>
      <c r="D351" s="17" t="s">
        <v>4</v>
      </c>
      <c r="E351" s="19">
        <v>2.527</v>
      </c>
      <c r="F351" s="4">
        <v>58.69</v>
      </c>
      <c r="G351" s="6">
        <f t="shared" si="38"/>
        <v>2.9345</v>
      </c>
      <c r="H351" s="6">
        <f t="shared" si="40"/>
        <v>61.6245</v>
      </c>
      <c r="I351" s="6">
        <f t="shared" si="41"/>
        <v>155.7251115</v>
      </c>
      <c r="J351" s="7">
        <f t="shared" si="39"/>
        <v>15.57251115</v>
      </c>
    </row>
    <row r="352" spans="2:10" ht="24">
      <c r="B352" s="17" t="s">
        <v>30</v>
      </c>
      <c r="C352" s="18" t="s">
        <v>156</v>
      </c>
      <c r="D352" s="17" t="s">
        <v>33</v>
      </c>
      <c r="E352" s="19">
        <v>10.13</v>
      </c>
      <c r="F352" s="4">
        <v>58.69</v>
      </c>
      <c r="G352" s="6">
        <f t="shared" si="38"/>
        <v>2.9345</v>
      </c>
      <c r="H352" s="6">
        <f t="shared" si="40"/>
        <v>61.6245</v>
      </c>
      <c r="I352" s="6">
        <f t="shared" si="41"/>
        <v>624.2561850000001</v>
      </c>
      <c r="J352" s="7">
        <f t="shared" si="39"/>
        <v>62.42561850000001</v>
      </c>
    </row>
    <row r="353" spans="2:10" ht="24">
      <c r="B353" s="17" t="s">
        <v>30</v>
      </c>
      <c r="C353" s="18" t="s">
        <v>157</v>
      </c>
      <c r="D353" s="17" t="s">
        <v>33</v>
      </c>
      <c r="E353" s="19">
        <v>1.82</v>
      </c>
      <c r="F353" s="4">
        <v>58.69</v>
      </c>
      <c r="G353" s="6">
        <f t="shared" si="38"/>
        <v>2.9345</v>
      </c>
      <c r="H353" s="6">
        <f t="shared" si="40"/>
        <v>61.6245</v>
      </c>
      <c r="I353" s="6">
        <f t="shared" si="41"/>
        <v>112.15659</v>
      </c>
      <c r="J353" s="7">
        <f t="shared" si="39"/>
        <v>11.215659</v>
      </c>
    </row>
    <row r="354" spans="2:10" ht="24">
      <c r="B354" s="17" t="s">
        <v>30</v>
      </c>
      <c r="C354" s="18" t="s">
        <v>158</v>
      </c>
      <c r="D354" s="17" t="s">
        <v>33</v>
      </c>
      <c r="E354" s="19">
        <v>5</v>
      </c>
      <c r="F354" s="4">
        <v>58.69</v>
      </c>
      <c r="G354" s="6">
        <f t="shared" si="38"/>
        <v>2.9345</v>
      </c>
      <c r="H354" s="6">
        <f t="shared" si="40"/>
        <v>61.6245</v>
      </c>
      <c r="I354" s="6">
        <f t="shared" si="41"/>
        <v>308.1225</v>
      </c>
      <c r="J354" s="7">
        <f t="shared" si="39"/>
        <v>30.812250000000002</v>
      </c>
    </row>
    <row r="355" spans="2:10" ht="24">
      <c r="B355" s="17" t="s">
        <v>30</v>
      </c>
      <c r="C355" s="18" t="s">
        <v>159</v>
      </c>
      <c r="D355" s="17" t="s">
        <v>5</v>
      </c>
      <c r="E355" s="19">
        <v>3.28</v>
      </c>
      <c r="F355" s="4">
        <v>58.69</v>
      </c>
      <c r="G355" s="6">
        <f t="shared" si="38"/>
        <v>2.9345</v>
      </c>
      <c r="H355" s="6">
        <f t="shared" si="40"/>
        <v>61.6245</v>
      </c>
      <c r="I355" s="6">
        <f t="shared" si="41"/>
        <v>202.12836</v>
      </c>
      <c r="J355" s="7">
        <f t="shared" si="39"/>
        <v>20.212836</v>
      </c>
    </row>
    <row r="356" spans="2:10" ht="24">
      <c r="B356" s="17" t="s">
        <v>30</v>
      </c>
      <c r="C356" s="18" t="s">
        <v>160</v>
      </c>
      <c r="D356" s="17" t="s">
        <v>5</v>
      </c>
      <c r="E356" s="19">
        <v>6.84</v>
      </c>
      <c r="F356" s="4">
        <v>58.69</v>
      </c>
      <c r="G356" s="6">
        <f t="shared" si="38"/>
        <v>2.9345</v>
      </c>
      <c r="H356" s="6">
        <f t="shared" si="40"/>
        <v>61.6245</v>
      </c>
      <c r="I356" s="6">
        <f t="shared" si="41"/>
        <v>421.51158</v>
      </c>
      <c r="J356" s="7">
        <f t="shared" si="39"/>
        <v>42.151158</v>
      </c>
    </row>
    <row r="357" spans="2:10" ht="24">
      <c r="B357" s="17" t="s">
        <v>30</v>
      </c>
      <c r="C357" s="18" t="s">
        <v>161</v>
      </c>
      <c r="D357" s="17" t="s">
        <v>33</v>
      </c>
      <c r="E357" s="19">
        <v>1.46</v>
      </c>
      <c r="F357" s="4">
        <v>58.69</v>
      </c>
      <c r="G357" s="6">
        <f t="shared" si="38"/>
        <v>2.9345</v>
      </c>
      <c r="H357" s="6">
        <f t="shared" si="40"/>
        <v>61.6245</v>
      </c>
      <c r="I357" s="6">
        <f t="shared" si="41"/>
        <v>89.97176999999999</v>
      </c>
      <c r="J357" s="7">
        <f t="shared" si="39"/>
        <v>8.997176999999999</v>
      </c>
    </row>
    <row r="358" spans="2:10" ht="24">
      <c r="B358" s="17" t="s">
        <v>30</v>
      </c>
      <c r="C358" s="18" t="s">
        <v>50</v>
      </c>
      <c r="D358" s="17" t="s">
        <v>33</v>
      </c>
      <c r="E358" s="19">
        <v>44.5</v>
      </c>
      <c r="F358" s="4">
        <v>58.69</v>
      </c>
      <c r="G358" s="6">
        <f t="shared" si="38"/>
        <v>2.9345</v>
      </c>
      <c r="H358" s="6">
        <f t="shared" si="40"/>
        <v>61.6245</v>
      </c>
      <c r="I358" s="6">
        <f t="shared" si="41"/>
        <v>2742.29025</v>
      </c>
      <c r="J358" s="7">
        <f t="shared" si="39"/>
        <v>274.22902500000004</v>
      </c>
    </row>
    <row r="359" spans="2:10" ht="24">
      <c r="B359" s="17" t="s">
        <v>30</v>
      </c>
      <c r="C359" s="18" t="s">
        <v>83</v>
      </c>
      <c r="D359" s="17" t="s">
        <v>33</v>
      </c>
      <c r="E359" s="19">
        <v>13.99</v>
      </c>
      <c r="F359" s="4">
        <v>58.69</v>
      </c>
      <c r="G359" s="6">
        <f t="shared" si="38"/>
        <v>2.9345</v>
      </c>
      <c r="H359" s="6">
        <f t="shared" si="40"/>
        <v>61.6245</v>
      </c>
      <c r="I359" s="6">
        <f t="shared" si="41"/>
        <v>862.126755</v>
      </c>
      <c r="J359" s="7">
        <f t="shared" si="39"/>
        <v>86.2126755</v>
      </c>
    </row>
    <row r="360" spans="2:10" ht="24">
      <c r="B360" s="17" t="s">
        <v>30</v>
      </c>
      <c r="C360" s="18" t="s">
        <v>84</v>
      </c>
      <c r="D360" s="17" t="s">
        <v>33</v>
      </c>
      <c r="E360" s="19">
        <v>25.28</v>
      </c>
      <c r="F360" s="4">
        <v>58.69</v>
      </c>
      <c r="G360" s="6">
        <f t="shared" si="38"/>
        <v>2.9345</v>
      </c>
      <c r="H360" s="6">
        <f t="shared" si="40"/>
        <v>61.6245</v>
      </c>
      <c r="I360" s="6">
        <f t="shared" si="41"/>
        <v>1557.86736</v>
      </c>
      <c r="J360" s="7">
        <f t="shared" si="39"/>
        <v>155.78673600000002</v>
      </c>
    </row>
    <row r="361" spans="2:10" ht="24">
      <c r="B361" s="17" t="s">
        <v>30</v>
      </c>
      <c r="C361" s="19" t="s">
        <v>57</v>
      </c>
      <c r="D361" s="17" t="s">
        <v>33</v>
      </c>
      <c r="E361" s="19">
        <v>16.136</v>
      </c>
      <c r="F361" s="4">
        <v>58.69</v>
      </c>
      <c r="G361" s="6">
        <f t="shared" si="38"/>
        <v>2.9345</v>
      </c>
      <c r="H361" s="6">
        <f t="shared" si="40"/>
        <v>61.6245</v>
      </c>
      <c r="I361" s="6">
        <f t="shared" si="41"/>
        <v>994.3729319999999</v>
      </c>
      <c r="J361" s="7">
        <f t="shared" si="39"/>
        <v>99.4372932</v>
      </c>
    </row>
    <row r="362" spans="2:10" ht="12">
      <c r="B362" s="17" t="s">
        <v>30</v>
      </c>
      <c r="C362" s="19" t="s">
        <v>162</v>
      </c>
      <c r="D362" s="17" t="s">
        <v>4</v>
      </c>
      <c r="E362" s="19">
        <v>16.106</v>
      </c>
      <c r="F362" s="4">
        <v>58.69</v>
      </c>
      <c r="G362" s="6">
        <f t="shared" si="38"/>
        <v>2.9345</v>
      </c>
      <c r="H362" s="6">
        <f t="shared" si="40"/>
        <v>61.6245</v>
      </c>
      <c r="I362" s="6">
        <f t="shared" si="41"/>
        <v>992.5241970000001</v>
      </c>
      <c r="J362" s="7">
        <f t="shared" si="39"/>
        <v>99.25241970000002</v>
      </c>
    </row>
    <row r="363" spans="2:10" ht="24">
      <c r="B363" s="17" t="s">
        <v>30</v>
      </c>
      <c r="C363" s="18" t="s">
        <v>163</v>
      </c>
      <c r="D363" s="17" t="s">
        <v>5</v>
      </c>
      <c r="E363" s="19">
        <v>6.62</v>
      </c>
      <c r="F363" s="4">
        <v>58.69</v>
      </c>
      <c r="G363" s="6">
        <f t="shared" si="38"/>
        <v>2.9345</v>
      </c>
      <c r="H363" s="6">
        <f t="shared" si="40"/>
        <v>61.6245</v>
      </c>
      <c r="I363" s="6">
        <f t="shared" si="41"/>
        <v>407.95419</v>
      </c>
      <c r="J363" s="7">
        <f t="shared" si="39"/>
        <v>40.795419</v>
      </c>
    </row>
    <row r="364" spans="2:10" ht="24">
      <c r="B364" s="17" t="s">
        <v>30</v>
      </c>
      <c r="C364" s="18" t="s">
        <v>134</v>
      </c>
      <c r="D364" s="17" t="s">
        <v>5</v>
      </c>
      <c r="E364" s="19">
        <v>23.31</v>
      </c>
      <c r="F364" s="4">
        <v>58.69</v>
      </c>
      <c r="G364" s="6">
        <f t="shared" si="38"/>
        <v>2.9345</v>
      </c>
      <c r="H364" s="6">
        <f t="shared" si="40"/>
        <v>61.6245</v>
      </c>
      <c r="I364" s="6">
        <f t="shared" si="41"/>
        <v>1436.467095</v>
      </c>
      <c r="J364" s="7">
        <f t="shared" si="39"/>
        <v>143.64670950000001</v>
      </c>
    </row>
    <row r="365" spans="2:10" ht="24">
      <c r="B365" s="17" t="s">
        <v>30</v>
      </c>
      <c r="C365" s="18" t="s">
        <v>133</v>
      </c>
      <c r="D365" s="17" t="s">
        <v>5</v>
      </c>
      <c r="E365" s="19">
        <v>16.86</v>
      </c>
      <c r="F365" s="4">
        <v>58.69</v>
      </c>
      <c r="G365" s="6">
        <f t="shared" si="38"/>
        <v>2.9345</v>
      </c>
      <c r="H365" s="6">
        <f t="shared" si="40"/>
        <v>61.6245</v>
      </c>
      <c r="I365" s="6">
        <f t="shared" si="41"/>
        <v>1038.9890699999999</v>
      </c>
      <c r="J365" s="7">
        <f t="shared" si="39"/>
        <v>103.898907</v>
      </c>
    </row>
    <row r="366" spans="2:10" ht="24">
      <c r="B366" s="17" t="s">
        <v>30</v>
      </c>
      <c r="C366" s="18" t="s">
        <v>135</v>
      </c>
      <c r="D366" s="17" t="s">
        <v>5</v>
      </c>
      <c r="E366" s="19">
        <v>1.87</v>
      </c>
      <c r="F366" s="4">
        <v>58.69</v>
      </c>
      <c r="G366" s="6">
        <f t="shared" si="38"/>
        <v>2.9345</v>
      </c>
      <c r="H366" s="6">
        <f t="shared" si="40"/>
        <v>61.6245</v>
      </c>
      <c r="I366" s="6">
        <f t="shared" si="41"/>
        <v>115.237815</v>
      </c>
      <c r="J366" s="7">
        <f t="shared" si="39"/>
        <v>11.5237815</v>
      </c>
    </row>
    <row r="367" spans="2:10" ht="24">
      <c r="B367" s="17" t="s">
        <v>30</v>
      </c>
      <c r="C367" s="18" t="s">
        <v>136</v>
      </c>
      <c r="D367" s="17" t="s">
        <v>5</v>
      </c>
      <c r="E367" s="19">
        <v>0.99</v>
      </c>
      <c r="F367" s="4">
        <v>58.69</v>
      </c>
      <c r="G367" s="6">
        <f t="shared" si="38"/>
        <v>2.9345</v>
      </c>
      <c r="H367" s="6">
        <f t="shared" si="40"/>
        <v>61.6245</v>
      </c>
      <c r="I367" s="6">
        <f t="shared" si="41"/>
        <v>61.008255</v>
      </c>
      <c r="J367" s="7">
        <f t="shared" si="39"/>
        <v>6.1008255</v>
      </c>
    </row>
    <row r="368" spans="2:10" ht="24">
      <c r="B368" s="17" t="s">
        <v>30</v>
      </c>
      <c r="C368" s="18" t="s">
        <v>137</v>
      </c>
      <c r="D368" s="17" t="s">
        <v>5</v>
      </c>
      <c r="E368" s="19">
        <v>18.81</v>
      </c>
      <c r="F368" s="4">
        <v>58.69</v>
      </c>
      <c r="G368" s="6">
        <f t="shared" si="38"/>
        <v>2.9345</v>
      </c>
      <c r="H368" s="6">
        <f t="shared" si="40"/>
        <v>61.6245</v>
      </c>
      <c r="I368" s="6">
        <f t="shared" si="41"/>
        <v>1159.156845</v>
      </c>
      <c r="J368" s="7">
        <f t="shared" si="39"/>
        <v>115.9156845</v>
      </c>
    </row>
    <row r="369" spans="2:10" ht="24">
      <c r="B369" s="17" t="s">
        <v>30</v>
      </c>
      <c r="C369" s="18" t="s">
        <v>138</v>
      </c>
      <c r="D369" s="17" t="s">
        <v>5</v>
      </c>
      <c r="E369" s="19">
        <v>7.94</v>
      </c>
      <c r="F369" s="4">
        <v>58.69</v>
      </c>
      <c r="G369" s="6">
        <f t="shared" si="38"/>
        <v>2.9345</v>
      </c>
      <c r="H369" s="6">
        <f t="shared" si="40"/>
        <v>61.6245</v>
      </c>
      <c r="I369" s="6">
        <f t="shared" si="41"/>
        <v>489.29853</v>
      </c>
      <c r="J369" s="7">
        <f t="shared" si="39"/>
        <v>48.92985300000001</v>
      </c>
    </row>
    <row r="370" spans="2:10" ht="24">
      <c r="B370" s="17" t="s">
        <v>30</v>
      </c>
      <c r="C370" s="18" t="s">
        <v>139</v>
      </c>
      <c r="D370" s="17" t="s">
        <v>5</v>
      </c>
      <c r="E370" s="19">
        <v>1.82</v>
      </c>
      <c r="F370" s="4">
        <v>58.69</v>
      </c>
      <c r="G370" s="6">
        <f t="shared" si="38"/>
        <v>2.9345</v>
      </c>
      <c r="H370" s="6">
        <f t="shared" si="40"/>
        <v>61.6245</v>
      </c>
      <c r="I370" s="6">
        <f t="shared" si="41"/>
        <v>112.15659</v>
      </c>
      <c r="J370" s="7">
        <f t="shared" si="39"/>
        <v>11.215659</v>
      </c>
    </row>
    <row r="371" spans="2:10" ht="12">
      <c r="B371" s="17" t="s">
        <v>30</v>
      </c>
      <c r="C371" s="18" t="s">
        <v>140</v>
      </c>
      <c r="D371" s="17" t="s">
        <v>4</v>
      </c>
      <c r="E371" s="19">
        <v>2.38</v>
      </c>
      <c r="F371" s="4">
        <v>58.69</v>
      </c>
      <c r="G371" s="6">
        <f t="shared" si="38"/>
        <v>2.9345</v>
      </c>
      <c r="H371" s="6">
        <f t="shared" si="40"/>
        <v>61.6245</v>
      </c>
      <c r="I371" s="6">
        <f t="shared" si="41"/>
        <v>146.66630999999998</v>
      </c>
      <c r="J371" s="7">
        <f t="shared" si="39"/>
        <v>14.666630999999999</v>
      </c>
    </row>
    <row r="372" spans="2:10" ht="12">
      <c r="B372" s="17" t="s">
        <v>30</v>
      </c>
      <c r="C372" s="18" t="s">
        <v>141</v>
      </c>
      <c r="D372" s="17" t="s">
        <v>4</v>
      </c>
      <c r="E372" s="19">
        <v>1.61</v>
      </c>
      <c r="F372" s="4">
        <v>58.69</v>
      </c>
      <c r="G372" s="6">
        <f t="shared" si="38"/>
        <v>2.9345</v>
      </c>
      <c r="H372" s="6">
        <f t="shared" si="40"/>
        <v>61.6245</v>
      </c>
      <c r="I372" s="6">
        <f t="shared" si="41"/>
        <v>99.215445</v>
      </c>
      <c r="J372" s="7">
        <f t="shared" si="39"/>
        <v>9.921544500000001</v>
      </c>
    </row>
    <row r="373" spans="2:10" ht="12">
      <c r="B373" s="17" t="s">
        <v>30</v>
      </c>
      <c r="C373" s="18" t="s">
        <v>142</v>
      </c>
      <c r="D373" s="17" t="s">
        <v>4</v>
      </c>
      <c r="E373" s="19">
        <v>2.28</v>
      </c>
      <c r="F373" s="4">
        <v>58.69</v>
      </c>
      <c r="G373" s="6">
        <f t="shared" si="38"/>
        <v>2.9345</v>
      </c>
      <c r="H373" s="6">
        <f t="shared" si="40"/>
        <v>61.6245</v>
      </c>
      <c r="I373" s="6">
        <f t="shared" si="41"/>
        <v>140.50385999999997</v>
      </c>
      <c r="J373" s="7">
        <f t="shared" si="39"/>
        <v>14.050385999999998</v>
      </c>
    </row>
    <row r="374" spans="2:10" ht="24">
      <c r="B374" s="17" t="s">
        <v>30</v>
      </c>
      <c r="C374" s="18" t="s">
        <v>143</v>
      </c>
      <c r="D374" s="17" t="s">
        <v>5</v>
      </c>
      <c r="E374" s="19">
        <v>2.21</v>
      </c>
      <c r="F374" s="4">
        <v>58.69</v>
      </c>
      <c r="G374" s="6">
        <f t="shared" si="38"/>
        <v>2.9345</v>
      </c>
      <c r="H374" s="6">
        <f t="shared" si="40"/>
        <v>61.6245</v>
      </c>
      <c r="I374" s="6">
        <f t="shared" si="41"/>
        <v>136.190145</v>
      </c>
      <c r="J374" s="7">
        <f t="shared" si="39"/>
        <v>13.6190145</v>
      </c>
    </row>
    <row r="375" spans="2:10" ht="24">
      <c r="B375" s="17" t="s">
        <v>30</v>
      </c>
      <c r="C375" s="18" t="s">
        <v>144</v>
      </c>
      <c r="D375" s="17" t="s">
        <v>5</v>
      </c>
      <c r="E375" s="19">
        <v>2.99</v>
      </c>
      <c r="F375" s="4">
        <v>58.69</v>
      </c>
      <c r="G375" s="6">
        <f t="shared" si="38"/>
        <v>2.9345</v>
      </c>
      <c r="H375" s="6">
        <f t="shared" si="40"/>
        <v>61.6245</v>
      </c>
      <c r="I375" s="6">
        <f t="shared" si="41"/>
        <v>184.25725500000001</v>
      </c>
      <c r="J375" s="7">
        <f t="shared" si="39"/>
        <v>18.425725500000002</v>
      </c>
    </row>
    <row r="376" spans="2:10" ht="24">
      <c r="B376" s="17" t="s">
        <v>30</v>
      </c>
      <c r="C376" s="18" t="s">
        <v>145</v>
      </c>
      <c r="D376" s="17" t="s">
        <v>5</v>
      </c>
      <c r="E376" s="19">
        <v>2.28</v>
      </c>
      <c r="F376" s="4">
        <v>58.69</v>
      </c>
      <c r="G376" s="6">
        <f t="shared" si="38"/>
        <v>2.9345</v>
      </c>
      <c r="H376" s="6">
        <f t="shared" si="40"/>
        <v>61.6245</v>
      </c>
      <c r="I376" s="6">
        <f t="shared" si="41"/>
        <v>140.50385999999997</v>
      </c>
      <c r="J376" s="7">
        <f t="shared" si="39"/>
        <v>14.050385999999998</v>
      </c>
    </row>
    <row r="377" spans="2:10" ht="12">
      <c r="B377" s="17" t="s">
        <v>30</v>
      </c>
      <c r="C377" s="18" t="s">
        <v>147</v>
      </c>
      <c r="D377" s="17" t="s">
        <v>4</v>
      </c>
      <c r="E377" s="19">
        <v>60.25</v>
      </c>
      <c r="F377" s="4">
        <v>58.69</v>
      </c>
      <c r="G377" s="6">
        <f t="shared" si="38"/>
        <v>2.9345</v>
      </c>
      <c r="H377" s="6">
        <f t="shared" si="40"/>
        <v>61.6245</v>
      </c>
      <c r="I377" s="6">
        <f t="shared" si="41"/>
        <v>3712.876125</v>
      </c>
      <c r="J377" s="7">
        <f t="shared" si="39"/>
        <v>371.2876125</v>
      </c>
    </row>
    <row r="378" spans="2:10" ht="12">
      <c r="B378" s="17" t="s">
        <v>30</v>
      </c>
      <c r="C378" s="18" t="s">
        <v>146</v>
      </c>
      <c r="D378" s="17" t="s">
        <v>4</v>
      </c>
      <c r="E378" s="19">
        <v>38</v>
      </c>
      <c r="F378" s="4">
        <v>58.69</v>
      </c>
      <c r="G378" s="6">
        <f t="shared" si="38"/>
        <v>2.9345</v>
      </c>
      <c r="H378" s="6">
        <f t="shared" si="40"/>
        <v>61.6245</v>
      </c>
      <c r="I378" s="6">
        <f t="shared" si="41"/>
        <v>2341.7309999999998</v>
      </c>
      <c r="J378" s="7">
        <f t="shared" si="39"/>
        <v>234.17309999999998</v>
      </c>
    </row>
    <row r="379" spans="2:10" ht="12">
      <c r="B379" s="17" t="s">
        <v>30</v>
      </c>
      <c r="C379" s="19" t="s">
        <v>82</v>
      </c>
      <c r="D379" s="17" t="s">
        <v>4</v>
      </c>
      <c r="E379" s="19">
        <v>31.63</v>
      </c>
      <c r="F379" s="4">
        <v>58.69</v>
      </c>
      <c r="G379" s="6">
        <f t="shared" si="38"/>
        <v>2.9345</v>
      </c>
      <c r="H379" s="6">
        <f t="shared" si="40"/>
        <v>61.6245</v>
      </c>
      <c r="I379" s="6">
        <f t="shared" si="41"/>
        <v>1949.1829349999998</v>
      </c>
      <c r="J379" s="7">
        <f t="shared" si="39"/>
        <v>194.9182935</v>
      </c>
    </row>
    <row r="380" spans="2:10" ht="12">
      <c r="B380" s="17" t="s">
        <v>30</v>
      </c>
      <c r="C380" s="18" t="s">
        <v>129</v>
      </c>
      <c r="D380" s="17" t="s">
        <v>4</v>
      </c>
      <c r="E380" s="19">
        <v>19.53</v>
      </c>
      <c r="F380" s="4">
        <v>58.69</v>
      </c>
      <c r="G380" s="6">
        <f t="shared" si="38"/>
        <v>2.9345</v>
      </c>
      <c r="H380" s="6">
        <f t="shared" si="40"/>
        <v>61.6245</v>
      </c>
      <c r="I380" s="6">
        <f t="shared" si="41"/>
        <v>1203.526485</v>
      </c>
      <c r="J380" s="7">
        <f t="shared" si="39"/>
        <v>120.35264850000002</v>
      </c>
    </row>
    <row r="381" spans="2:10" ht="12">
      <c r="B381" s="17" t="s">
        <v>30</v>
      </c>
      <c r="C381" s="18" t="s">
        <v>130</v>
      </c>
      <c r="D381" s="17" t="s">
        <v>4</v>
      </c>
      <c r="E381" s="19">
        <v>240.33</v>
      </c>
      <c r="F381" s="4">
        <v>58.69</v>
      </c>
      <c r="G381" s="6">
        <f t="shared" si="38"/>
        <v>2.9345</v>
      </c>
      <c r="H381" s="6">
        <f t="shared" si="40"/>
        <v>61.6245</v>
      </c>
      <c r="I381" s="6">
        <f t="shared" si="41"/>
        <v>14810.216085</v>
      </c>
      <c r="J381" s="7">
        <f t="shared" si="39"/>
        <v>1481.0216085000002</v>
      </c>
    </row>
    <row r="382" spans="2:10" ht="12">
      <c r="B382" s="17" t="s">
        <v>30</v>
      </c>
      <c r="C382" s="18" t="s">
        <v>131</v>
      </c>
      <c r="D382" s="17" t="s">
        <v>4</v>
      </c>
      <c r="E382" s="19">
        <v>1.06</v>
      </c>
      <c r="F382" s="4">
        <v>58.69</v>
      </c>
      <c r="G382" s="6">
        <f t="shared" si="38"/>
        <v>2.9345</v>
      </c>
      <c r="H382" s="6">
        <f t="shared" si="40"/>
        <v>61.6245</v>
      </c>
      <c r="I382" s="6">
        <f t="shared" si="41"/>
        <v>65.32197000000001</v>
      </c>
      <c r="J382" s="7">
        <f t="shared" si="39"/>
        <v>6.532197000000001</v>
      </c>
    </row>
    <row r="383" spans="2:10" ht="36">
      <c r="B383" s="17" t="s">
        <v>30</v>
      </c>
      <c r="C383" s="19" t="s">
        <v>80</v>
      </c>
      <c r="D383" s="17" t="s">
        <v>611</v>
      </c>
      <c r="E383" s="19">
        <v>179.9</v>
      </c>
      <c r="F383" s="4">
        <v>58.69</v>
      </c>
      <c r="G383" s="6">
        <f t="shared" si="38"/>
        <v>2.9345</v>
      </c>
      <c r="H383" s="6">
        <f t="shared" si="40"/>
        <v>61.6245</v>
      </c>
      <c r="I383" s="6">
        <f t="shared" si="41"/>
        <v>11086.24755</v>
      </c>
      <c r="J383" s="7">
        <f t="shared" si="39"/>
        <v>1108.624755</v>
      </c>
    </row>
    <row r="384" spans="2:10" ht="36">
      <c r="B384" s="17" t="s">
        <v>30</v>
      </c>
      <c r="C384" s="19" t="s">
        <v>80</v>
      </c>
      <c r="D384" s="17" t="s">
        <v>612</v>
      </c>
      <c r="E384" s="19">
        <v>40</v>
      </c>
      <c r="F384" s="4">
        <v>58.69</v>
      </c>
      <c r="G384" s="6">
        <f t="shared" si="38"/>
        <v>2.9345</v>
      </c>
      <c r="H384" s="6">
        <f>SUM(F384+G384)</f>
        <v>61.6245</v>
      </c>
      <c r="I384" s="6">
        <f>AVERAGE(E384*H384)</f>
        <v>2464.98</v>
      </c>
      <c r="J384" s="7">
        <f t="shared" si="39"/>
        <v>246.49800000000002</v>
      </c>
    </row>
    <row r="385" spans="2:10" ht="12">
      <c r="B385" s="17" t="s">
        <v>30</v>
      </c>
      <c r="C385" s="19" t="s">
        <v>132</v>
      </c>
      <c r="D385" s="17" t="s">
        <v>4</v>
      </c>
      <c r="E385" s="19">
        <v>10</v>
      </c>
      <c r="F385" s="4">
        <v>58.69</v>
      </c>
      <c r="G385" s="6">
        <f t="shared" si="38"/>
        <v>2.9345</v>
      </c>
      <c r="H385" s="6">
        <f t="shared" si="40"/>
        <v>61.6245</v>
      </c>
      <c r="I385" s="6">
        <f t="shared" si="41"/>
        <v>616.245</v>
      </c>
      <c r="J385" s="7">
        <f t="shared" si="39"/>
        <v>61.624500000000005</v>
      </c>
    </row>
    <row r="386" spans="2:10" ht="12">
      <c r="B386" s="17" t="s">
        <v>30</v>
      </c>
      <c r="C386" s="19" t="s">
        <v>164</v>
      </c>
      <c r="D386" s="17" t="s">
        <v>4</v>
      </c>
      <c r="E386" s="19">
        <v>28.63</v>
      </c>
      <c r="F386" s="4">
        <v>58.69</v>
      </c>
      <c r="G386" s="6">
        <f t="shared" si="38"/>
        <v>2.9345</v>
      </c>
      <c r="H386" s="6">
        <f t="shared" si="40"/>
        <v>61.6245</v>
      </c>
      <c r="I386" s="6">
        <f t="shared" si="41"/>
        <v>1764.309435</v>
      </c>
      <c r="J386" s="7">
        <f t="shared" si="39"/>
        <v>176.4309435</v>
      </c>
    </row>
    <row r="387" spans="2:10" ht="12">
      <c r="B387" s="17" t="s">
        <v>30</v>
      </c>
      <c r="C387" s="19" t="s">
        <v>165</v>
      </c>
      <c r="D387" s="17" t="s">
        <v>4</v>
      </c>
      <c r="E387" s="19">
        <v>5.48</v>
      </c>
      <c r="F387" s="4">
        <v>58.69</v>
      </c>
      <c r="G387" s="6">
        <f t="shared" si="38"/>
        <v>2.9345</v>
      </c>
      <c r="H387" s="6">
        <f t="shared" si="40"/>
        <v>61.6245</v>
      </c>
      <c r="I387" s="6">
        <f t="shared" si="41"/>
        <v>337.70226</v>
      </c>
      <c r="J387" s="7">
        <f t="shared" si="39"/>
        <v>33.770226</v>
      </c>
    </row>
    <row r="388" spans="2:10" ht="12">
      <c r="B388" s="17" t="s">
        <v>30</v>
      </c>
      <c r="C388" s="19" t="s">
        <v>166</v>
      </c>
      <c r="D388" s="17" t="s">
        <v>4</v>
      </c>
      <c r="E388" s="19">
        <v>22.89</v>
      </c>
      <c r="F388" s="4">
        <v>58.69</v>
      </c>
      <c r="G388" s="6">
        <f t="shared" si="38"/>
        <v>2.9345</v>
      </c>
      <c r="H388" s="6">
        <f t="shared" si="40"/>
        <v>61.6245</v>
      </c>
      <c r="I388" s="6">
        <f t="shared" si="41"/>
        <v>1410.584805</v>
      </c>
      <c r="J388" s="7">
        <f t="shared" si="39"/>
        <v>141.0584805</v>
      </c>
    </row>
    <row r="389" spans="2:10" ht="12">
      <c r="B389" s="17" t="s">
        <v>30</v>
      </c>
      <c r="C389" s="19" t="s">
        <v>167</v>
      </c>
      <c r="D389" s="17" t="s">
        <v>4</v>
      </c>
      <c r="E389" s="19">
        <v>46.93</v>
      </c>
      <c r="F389" s="4">
        <v>58.69</v>
      </c>
      <c r="G389" s="6">
        <f t="shared" si="38"/>
        <v>2.9345</v>
      </c>
      <c r="H389" s="6">
        <f t="shared" si="40"/>
        <v>61.6245</v>
      </c>
      <c r="I389" s="6">
        <f t="shared" si="41"/>
        <v>2892.037785</v>
      </c>
      <c r="J389" s="7">
        <f t="shared" si="39"/>
        <v>289.2037785</v>
      </c>
    </row>
    <row r="390" spans="2:10" ht="12">
      <c r="B390" s="17" t="s">
        <v>30</v>
      </c>
      <c r="C390" s="19" t="s">
        <v>81</v>
      </c>
      <c r="D390" s="17" t="s">
        <v>4</v>
      </c>
      <c r="E390" s="19">
        <v>3.49</v>
      </c>
      <c r="F390" s="4">
        <v>58.69</v>
      </c>
      <c r="G390" s="6">
        <f t="shared" si="38"/>
        <v>2.9345</v>
      </c>
      <c r="H390" s="6">
        <f t="shared" si="40"/>
        <v>61.6245</v>
      </c>
      <c r="I390" s="6">
        <f t="shared" si="41"/>
        <v>215.069505</v>
      </c>
      <c r="J390" s="7">
        <f t="shared" si="39"/>
        <v>21.506950500000002</v>
      </c>
    </row>
    <row r="391" spans="2:10" ht="12">
      <c r="B391" s="17" t="s">
        <v>30</v>
      </c>
      <c r="C391" s="19" t="s">
        <v>127</v>
      </c>
      <c r="D391" s="17" t="s">
        <v>4</v>
      </c>
      <c r="E391" s="19">
        <v>4.25</v>
      </c>
      <c r="F391" s="4">
        <v>58.69</v>
      </c>
      <c r="G391" s="6">
        <f t="shared" si="38"/>
        <v>2.9345</v>
      </c>
      <c r="H391" s="6">
        <f t="shared" si="40"/>
        <v>61.6245</v>
      </c>
      <c r="I391" s="6">
        <f t="shared" si="41"/>
        <v>261.90412499999996</v>
      </c>
      <c r="J391" s="7">
        <f t="shared" si="39"/>
        <v>26.190412499999997</v>
      </c>
    </row>
    <row r="392" spans="2:10" ht="12">
      <c r="B392" s="17" t="s">
        <v>30</v>
      </c>
      <c r="C392" s="19" t="s">
        <v>128</v>
      </c>
      <c r="D392" s="17" t="s">
        <v>4</v>
      </c>
      <c r="E392" s="19">
        <v>39.73</v>
      </c>
      <c r="F392" s="4">
        <v>58.69</v>
      </c>
      <c r="G392" s="6">
        <f t="shared" si="38"/>
        <v>2.9345</v>
      </c>
      <c r="H392" s="6">
        <f t="shared" si="40"/>
        <v>61.6245</v>
      </c>
      <c r="I392" s="6">
        <f t="shared" si="41"/>
        <v>2448.3413849999997</v>
      </c>
      <c r="J392" s="7">
        <f t="shared" si="39"/>
        <v>244.8341385</v>
      </c>
    </row>
    <row r="393" spans="2:10" ht="12">
      <c r="B393" s="17" t="s">
        <v>30</v>
      </c>
      <c r="C393" s="19" t="s">
        <v>168</v>
      </c>
      <c r="D393" s="17" t="s">
        <v>4</v>
      </c>
      <c r="E393" s="19">
        <v>15</v>
      </c>
      <c r="F393" s="4">
        <v>58.69</v>
      </c>
      <c r="G393" s="6">
        <f t="shared" si="38"/>
        <v>2.9345</v>
      </c>
      <c r="H393" s="6">
        <f t="shared" si="40"/>
        <v>61.6245</v>
      </c>
      <c r="I393" s="6">
        <f t="shared" si="41"/>
        <v>924.3675</v>
      </c>
      <c r="J393" s="7">
        <f t="shared" si="39"/>
        <v>92.43675</v>
      </c>
    </row>
    <row r="394" spans="2:10" ht="12">
      <c r="B394" s="17" t="s">
        <v>30</v>
      </c>
      <c r="C394" s="19" t="s">
        <v>169</v>
      </c>
      <c r="D394" s="17" t="s">
        <v>4</v>
      </c>
      <c r="E394" s="19">
        <v>1.51</v>
      </c>
      <c r="F394" s="4">
        <v>58.69</v>
      </c>
      <c r="G394" s="6">
        <f aca="true" t="shared" si="42" ref="G394:G414">AVERAGE(F394*0.05)</f>
        <v>2.9345</v>
      </c>
      <c r="H394" s="6">
        <f t="shared" si="40"/>
        <v>61.6245</v>
      </c>
      <c r="I394" s="6">
        <f t="shared" si="41"/>
        <v>93.052995</v>
      </c>
      <c r="J394" s="7">
        <f aca="true" t="shared" si="43" ref="J394:J414">AVERAGE(I394*0.1)</f>
        <v>9.3052995</v>
      </c>
    </row>
    <row r="395" spans="2:10" ht="12">
      <c r="B395" s="17" t="s">
        <v>30</v>
      </c>
      <c r="C395" s="19" t="s">
        <v>170</v>
      </c>
      <c r="D395" s="17" t="s">
        <v>4</v>
      </c>
      <c r="E395" s="19">
        <v>21.01</v>
      </c>
      <c r="F395" s="4">
        <v>58.69</v>
      </c>
      <c r="G395" s="6">
        <f t="shared" si="42"/>
        <v>2.9345</v>
      </c>
      <c r="H395" s="6">
        <f aca="true" t="shared" si="44" ref="H395:H414">SUM(F395+G395)</f>
        <v>61.6245</v>
      </c>
      <c r="I395" s="6">
        <f aca="true" t="shared" si="45" ref="I395:I414">AVERAGE(E395*H395)</f>
        <v>1294.730745</v>
      </c>
      <c r="J395" s="7">
        <f t="shared" si="43"/>
        <v>129.47307450000002</v>
      </c>
    </row>
    <row r="396" spans="2:10" ht="24">
      <c r="B396" s="17" t="s">
        <v>30</v>
      </c>
      <c r="C396" s="19" t="s">
        <v>171</v>
      </c>
      <c r="D396" s="17" t="s">
        <v>5</v>
      </c>
      <c r="E396" s="19">
        <v>0.45</v>
      </c>
      <c r="F396" s="4">
        <v>58.69</v>
      </c>
      <c r="G396" s="6">
        <f t="shared" si="42"/>
        <v>2.9345</v>
      </c>
      <c r="H396" s="6">
        <f t="shared" si="44"/>
        <v>61.6245</v>
      </c>
      <c r="I396" s="6">
        <f t="shared" si="45"/>
        <v>27.731025</v>
      </c>
      <c r="J396" s="7">
        <f t="shared" si="43"/>
        <v>2.7731025000000002</v>
      </c>
    </row>
    <row r="397" spans="2:10" ht="24">
      <c r="B397" s="17" t="s">
        <v>30</v>
      </c>
      <c r="C397" s="19" t="s">
        <v>172</v>
      </c>
      <c r="D397" s="17" t="s">
        <v>33</v>
      </c>
      <c r="E397" s="19">
        <v>3.21</v>
      </c>
      <c r="F397" s="4">
        <v>58.69</v>
      </c>
      <c r="G397" s="6">
        <f t="shared" si="42"/>
        <v>2.9345</v>
      </c>
      <c r="H397" s="6">
        <f t="shared" si="44"/>
        <v>61.6245</v>
      </c>
      <c r="I397" s="6">
        <f t="shared" si="45"/>
        <v>197.81464499999998</v>
      </c>
      <c r="J397" s="7">
        <f t="shared" si="43"/>
        <v>19.7814645</v>
      </c>
    </row>
    <row r="398" spans="2:10" ht="24">
      <c r="B398" s="17" t="s">
        <v>30</v>
      </c>
      <c r="C398" s="19" t="s">
        <v>173</v>
      </c>
      <c r="D398" s="17" t="s">
        <v>33</v>
      </c>
      <c r="E398" s="19">
        <v>2.2</v>
      </c>
      <c r="F398" s="4">
        <v>58.69</v>
      </c>
      <c r="G398" s="6">
        <f t="shared" si="42"/>
        <v>2.9345</v>
      </c>
      <c r="H398" s="6">
        <f t="shared" si="44"/>
        <v>61.6245</v>
      </c>
      <c r="I398" s="6">
        <f t="shared" si="45"/>
        <v>135.5739</v>
      </c>
      <c r="J398" s="7">
        <f t="shared" si="43"/>
        <v>13.557390000000002</v>
      </c>
    </row>
    <row r="399" spans="2:10" ht="24">
      <c r="B399" s="17" t="s">
        <v>30</v>
      </c>
      <c r="C399" s="19" t="s">
        <v>174</v>
      </c>
      <c r="D399" s="17" t="s">
        <v>5</v>
      </c>
      <c r="E399" s="19">
        <v>0.63</v>
      </c>
      <c r="F399" s="4">
        <v>58.69</v>
      </c>
      <c r="G399" s="6">
        <f t="shared" si="42"/>
        <v>2.9345</v>
      </c>
      <c r="H399" s="6">
        <f t="shared" si="44"/>
        <v>61.6245</v>
      </c>
      <c r="I399" s="6">
        <f t="shared" si="45"/>
        <v>38.823434999999996</v>
      </c>
      <c r="J399" s="7">
        <f t="shared" si="43"/>
        <v>3.8823434999999997</v>
      </c>
    </row>
    <row r="400" spans="2:10" ht="24">
      <c r="B400" s="17" t="s">
        <v>30</v>
      </c>
      <c r="C400" s="19" t="s">
        <v>175</v>
      </c>
      <c r="D400" s="17" t="s">
        <v>5</v>
      </c>
      <c r="E400" s="19">
        <v>48.85</v>
      </c>
      <c r="F400" s="4">
        <v>58.69</v>
      </c>
      <c r="G400" s="6">
        <f t="shared" si="42"/>
        <v>2.9345</v>
      </c>
      <c r="H400" s="6">
        <f t="shared" si="44"/>
        <v>61.6245</v>
      </c>
      <c r="I400" s="6">
        <f t="shared" si="45"/>
        <v>3010.356825</v>
      </c>
      <c r="J400" s="7">
        <f t="shared" si="43"/>
        <v>301.0356825</v>
      </c>
    </row>
    <row r="401" spans="2:10" ht="12">
      <c r="B401" s="17" t="s">
        <v>30</v>
      </c>
      <c r="C401" s="19" t="s">
        <v>176</v>
      </c>
      <c r="D401" s="17" t="s">
        <v>4</v>
      </c>
      <c r="E401" s="19">
        <v>3.26</v>
      </c>
      <c r="F401" s="4">
        <v>58.69</v>
      </c>
      <c r="G401" s="6">
        <f t="shared" si="42"/>
        <v>2.9345</v>
      </c>
      <c r="H401" s="6">
        <f t="shared" si="44"/>
        <v>61.6245</v>
      </c>
      <c r="I401" s="6">
        <f t="shared" si="45"/>
        <v>200.89586999999997</v>
      </c>
      <c r="J401" s="7">
        <f t="shared" si="43"/>
        <v>20.089586999999998</v>
      </c>
    </row>
    <row r="402" spans="2:10" ht="24">
      <c r="B402" s="17" t="s">
        <v>30</v>
      </c>
      <c r="C402" s="19" t="s">
        <v>177</v>
      </c>
      <c r="D402" s="17" t="s">
        <v>5</v>
      </c>
      <c r="E402" s="19">
        <v>2.74</v>
      </c>
      <c r="F402" s="4">
        <v>58.69</v>
      </c>
      <c r="G402" s="6">
        <f t="shared" si="42"/>
        <v>2.9345</v>
      </c>
      <c r="H402" s="6">
        <f t="shared" si="44"/>
        <v>61.6245</v>
      </c>
      <c r="I402" s="6">
        <f t="shared" si="45"/>
        <v>168.85113</v>
      </c>
      <c r="J402" s="7">
        <f t="shared" si="43"/>
        <v>16.885113</v>
      </c>
    </row>
    <row r="403" spans="2:10" ht="12">
      <c r="B403" s="8" t="s">
        <v>30</v>
      </c>
      <c r="C403" s="9" t="s">
        <v>461</v>
      </c>
      <c r="D403" s="17" t="s">
        <v>4</v>
      </c>
      <c r="E403" s="8">
        <v>4.08</v>
      </c>
      <c r="F403" s="4">
        <v>58.69</v>
      </c>
      <c r="G403" s="6">
        <f t="shared" si="42"/>
        <v>2.9345</v>
      </c>
      <c r="H403" s="6">
        <f t="shared" si="44"/>
        <v>61.6245</v>
      </c>
      <c r="I403" s="6">
        <f t="shared" si="45"/>
        <v>251.42795999999998</v>
      </c>
      <c r="J403" s="7">
        <f t="shared" si="43"/>
        <v>25.142796</v>
      </c>
    </row>
    <row r="404" spans="2:10" ht="12">
      <c r="B404" s="8" t="s">
        <v>30</v>
      </c>
      <c r="C404" s="9" t="s">
        <v>462</v>
      </c>
      <c r="D404" s="17" t="s">
        <v>4</v>
      </c>
      <c r="E404" s="8">
        <v>8</v>
      </c>
      <c r="F404" s="4">
        <v>58.69</v>
      </c>
      <c r="G404" s="6">
        <f t="shared" si="42"/>
        <v>2.9345</v>
      </c>
      <c r="H404" s="6">
        <f t="shared" si="44"/>
        <v>61.6245</v>
      </c>
      <c r="I404" s="6">
        <f t="shared" si="45"/>
        <v>492.996</v>
      </c>
      <c r="J404" s="7">
        <f t="shared" si="43"/>
        <v>49.2996</v>
      </c>
    </row>
    <row r="405" spans="2:10" ht="12">
      <c r="B405" s="8" t="s">
        <v>30</v>
      </c>
      <c r="C405" s="9" t="s">
        <v>463</v>
      </c>
      <c r="D405" s="17" t="s">
        <v>4</v>
      </c>
      <c r="E405" s="8">
        <v>10.5</v>
      </c>
      <c r="F405" s="4">
        <v>58.69</v>
      </c>
      <c r="G405" s="6">
        <f t="shared" si="42"/>
        <v>2.9345</v>
      </c>
      <c r="H405" s="6">
        <f t="shared" si="44"/>
        <v>61.6245</v>
      </c>
      <c r="I405" s="6">
        <f t="shared" si="45"/>
        <v>647.05725</v>
      </c>
      <c r="J405" s="7">
        <f t="shared" si="43"/>
        <v>64.705725</v>
      </c>
    </row>
    <row r="406" spans="2:10" ht="12">
      <c r="B406" s="8" t="s">
        <v>30</v>
      </c>
      <c r="C406" s="9" t="s">
        <v>464</v>
      </c>
      <c r="D406" s="17" t="s">
        <v>4</v>
      </c>
      <c r="E406" s="8">
        <v>12.79</v>
      </c>
      <c r="F406" s="4">
        <v>58.69</v>
      </c>
      <c r="G406" s="6">
        <f t="shared" si="42"/>
        <v>2.9345</v>
      </c>
      <c r="H406" s="6">
        <f t="shared" si="44"/>
        <v>61.6245</v>
      </c>
      <c r="I406" s="6">
        <f t="shared" si="45"/>
        <v>788.1773549999999</v>
      </c>
      <c r="J406" s="7">
        <f t="shared" si="43"/>
        <v>78.8177355</v>
      </c>
    </row>
    <row r="407" spans="2:10" ht="12">
      <c r="B407" s="8" t="s">
        <v>30</v>
      </c>
      <c r="C407" s="9" t="s">
        <v>472</v>
      </c>
      <c r="D407" s="17" t="s">
        <v>4</v>
      </c>
      <c r="E407" s="8">
        <v>2.239</v>
      </c>
      <c r="F407" s="4">
        <v>58.69</v>
      </c>
      <c r="G407" s="6">
        <f t="shared" si="42"/>
        <v>2.9345</v>
      </c>
      <c r="H407" s="6">
        <f t="shared" si="44"/>
        <v>61.6245</v>
      </c>
      <c r="I407" s="6">
        <f t="shared" si="45"/>
        <v>137.97725549999998</v>
      </c>
      <c r="J407" s="7">
        <f t="shared" si="43"/>
        <v>13.79772555</v>
      </c>
    </row>
    <row r="408" spans="2:10" ht="12">
      <c r="B408" s="8" t="s">
        <v>30</v>
      </c>
      <c r="C408" s="9" t="s">
        <v>465</v>
      </c>
      <c r="D408" s="17" t="s">
        <v>4</v>
      </c>
      <c r="E408" s="8">
        <v>59.603</v>
      </c>
      <c r="F408" s="4">
        <v>58.69</v>
      </c>
      <c r="G408" s="6">
        <f t="shared" si="42"/>
        <v>2.9345</v>
      </c>
      <c r="H408" s="6">
        <f t="shared" si="44"/>
        <v>61.6245</v>
      </c>
      <c r="I408" s="6">
        <f t="shared" si="45"/>
        <v>3673.0050735</v>
      </c>
      <c r="J408" s="7">
        <f t="shared" si="43"/>
        <v>367.30050735000003</v>
      </c>
    </row>
    <row r="409" spans="2:10" ht="12">
      <c r="B409" s="8" t="s">
        <v>30</v>
      </c>
      <c r="C409" s="9" t="s">
        <v>466</v>
      </c>
      <c r="D409" s="17" t="s">
        <v>4</v>
      </c>
      <c r="E409" s="8">
        <v>6.96</v>
      </c>
      <c r="F409" s="4">
        <v>58.69</v>
      </c>
      <c r="G409" s="6">
        <f t="shared" si="42"/>
        <v>2.9345</v>
      </c>
      <c r="H409" s="6">
        <f t="shared" si="44"/>
        <v>61.6245</v>
      </c>
      <c r="I409" s="6">
        <f t="shared" si="45"/>
        <v>428.90652</v>
      </c>
      <c r="J409" s="7">
        <f t="shared" si="43"/>
        <v>42.890652</v>
      </c>
    </row>
    <row r="410" spans="2:10" ht="12">
      <c r="B410" s="8" t="s">
        <v>30</v>
      </c>
      <c r="C410" s="9" t="s">
        <v>467</v>
      </c>
      <c r="D410" s="17" t="s">
        <v>4</v>
      </c>
      <c r="E410" s="8">
        <v>40</v>
      </c>
      <c r="F410" s="4">
        <v>58.69</v>
      </c>
      <c r="G410" s="6">
        <f t="shared" si="42"/>
        <v>2.9345</v>
      </c>
      <c r="H410" s="6">
        <f t="shared" si="44"/>
        <v>61.6245</v>
      </c>
      <c r="I410" s="6">
        <f t="shared" si="45"/>
        <v>2464.98</v>
      </c>
      <c r="J410" s="7">
        <f t="shared" si="43"/>
        <v>246.49800000000002</v>
      </c>
    </row>
    <row r="411" spans="2:10" ht="12">
      <c r="B411" s="8" t="s">
        <v>30</v>
      </c>
      <c r="C411" s="9" t="s">
        <v>468</v>
      </c>
      <c r="D411" s="17" t="s">
        <v>4</v>
      </c>
      <c r="E411" s="8">
        <v>3.52</v>
      </c>
      <c r="F411" s="4">
        <v>58.69</v>
      </c>
      <c r="G411" s="6">
        <f t="shared" si="42"/>
        <v>2.9345</v>
      </c>
      <c r="H411" s="6">
        <f t="shared" si="44"/>
        <v>61.6245</v>
      </c>
      <c r="I411" s="6">
        <f t="shared" si="45"/>
        <v>216.91824</v>
      </c>
      <c r="J411" s="7">
        <f t="shared" si="43"/>
        <v>21.691824</v>
      </c>
    </row>
    <row r="412" spans="2:10" ht="12">
      <c r="B412" s="8" t="s">
        <v>30</v>
      </c>
      <c r="C412" s="9" t="s">
        <v>469</v>
      </c>
      <c r="D412" s="17" t="s">
        <v>4</v>
      </c>
      <c r="E412" s="8">
        <v>11</v>
      </c>
      <c r="F412" s="4">
        <v>58.69</v>
      </c>
      <c r="G412" s="6">
        <f t="shared" si="42"/>
        <v>2.9345</v>
      </c>
      <c r="H412" s="6">
        <f t="shared" si="44"/>
        <v>61.6245</v>
      </c>
      <c r="I412" s="6">
        <f t="shared" si="45"/>
        <v>677.8695</v>
      </c>
      <c r="J412" s="7">
        <f t="shared" si="43"/>
        <v>67.78695</v>
      </c>
    </row>
    <row r="413" spans="2:10" ht="12">
      <c r="B413" s="8" t="s">
        <v>30</v>
      </c>
      <c r="C413" s="9" t="s">
        <v>470</v>
      </c>
      <c r="D413" s="17" t="s">
        <v>4</v>
      </c>
      <c r="E413" s="8">
        <v>6.29</v>
      </c>
      <c r="F413" s="4">
        <v>58.69</v>
      </c>
      <c r="G413" s="6">
        <f t="shared" si="42"/>
        <v>2.9345</v>
      </c>
      <c r="H413" s="6">
        <f t="shared" si="44"/>
        <v>61.6245</v>
      </c>
      <c r="I413" s="6">
        <f t="shared" si="45"/>
        <v>387.618105</v>
      </c>
      <c r="J413" s="7">
        <f t="shared" si="43"/>
        <v>38.7618105</v>
      </c>
    </row>
    <row r="414" spans="2:10" ht="12">
      <c r="B414" s="8" t="s">
        <v>30</v>
      </c>
      <c r="C414" s="9" t="s">
        <v>471</v>
      </c>
      <c r="D414" s="17" t="s">
        <v>4</v>
      </c>
      <c r="E414" s="8">
        <v>35.76</v>
      </c>
      <c r="F414" s="4">
        <v>58.69</v>
      </c>
      <c r="G414" s="6">
        <f t="shared" si="42"/>
        <v>2.9345</v>
      </c>
      <c r="H414" s="6">
        <f t="shared" si="44"/>
        <v>61.6245</v>
      </c>
      <c r="I414" s="6">
        <f t="shared" si="45"/>
        <v>2203.6921199999997</v>
      </c>
      <c r="J414" s="7">
        <f t="shared" si="43"/>
        <v>220.36921199999998</v>
      </c>
    </row>
    <row r="416" spans="2:10" ht="84">
      <c r="B416" s="1" t="s">
        <v>1</v>
      </c>
      <c r="C416" s="2" t="s">
        <v>0</v>
      </c>
      <c r="D416" s="2" t="s">
        <v>20</v>
      </c>
      <c r="E416" s="2" t="s">
        <v>2</v>
      </c>
      <c r="F416" s="2" t="s">
        <v>11</v>
      </c>
      <c r="G416" s="2" t="s">
        <v>24</v>
      </c>
      <c r="H416" s="2" t="s">
        <v>22</v>
      </c>
      <c r="I416" s="2" t="s">
        <v>23</v>
      </c>
      <c r="J416" s="12" t="s">
        <v>10</v>
      </c>
    </row>
    <row r="417" spans="2:10" ht="12">
      <c r="B417" s="30" t="s">
        <v>34</v>
      </c>
      <c r="C417" s="31" t="s">
        <v>479</v>
      </c>
      <c r="D417" s="30" t="s">
        <v>4</v>
      </c>
      <c r="E417" s="31">
        <v>1.54</v>
      </c>
      <c r="F417" s="4">
        <v>58.69</v>
      </c>
      <c r="G417" s="6">
        <f>AVERAGE(F417*0.05)</f>
        <v>2.9345</v>
      </c>
      <c r="H417" s="6">
        <f>SUM(F417+G417)</f>
        <v>61.6245</v>
      </c>
      <c r="I417" s="6">
        <f>AVERAGE(E417*H417)</f>
        <v>94.90173</v>
      </c>
      <c r="J417" s="7">
        <f>AVERAGE(I417*0.1)</f>
        <v>9.490173</v>
      </c>
    </row>
    <row r="418" spans="2:10" ht="12">
      <c r="B418" s="30" t="s">
        <v>34</v>
      </c>
      <c r="C418" s="31" t="s">
        <v>480</v>
      </c>
      <c r="D418" s="30" t="s">
        <v>4</v>
      </c>
      <c r="E418" s="31">
        <v>0.42</v>
      </c>
      <c r="F418" s="4">
        <v>58.69</v>
      </c>
      <c r="G418" s="6">
        <f aca="true" t="shared" si="46" ref="G418:G425">AVERAGE(F418*0.05)</f>
        <v>2.9345</v>
      </c>
      <c r="H418" s="6">
        <f aca="true" t="shared" si="47" ref="H418:H425">SUM(F418+G418)</f>
        <v>61.6245</v>
      </c>
      <c r="I418" s="6">
        <f aca="true" t="shared" si="48" ref="I418:I425">AVERAGE(E418*H418)</f>
        <v>25.882289999999998</v>
      </c>
      <c r="J418" s="7">
        <f aca="true" t="shared" si="49" ref="J418:J425">AVERAGE(I418*0.1)</f>
        <v>2.588229</v>
      </c>
    </row>
    <row r="419" spans="2:10" ht="12">
      <c r="B419" s="30" t="s">
        <v>34</v>
      </c>
      <c r="C419" s="31" t="s">
        <v>47</v>
      </c>
      <c r="D419" s="30" t="s">
        <v>4</v>
      </c>
      <c r="E419" s="31">
        <v>1.48</v>
      </c>
      <c r="F419" s="4">
        <v>58.69</v>
      </c>
      <c r="G419" s="6">
        <f t="shared" si="46"/>
        <v>2.9345</v>
      </c>
      <c r="H419" s="6">
        <f t="shared" si="47"/>
        <v>61.6245</v>
      </c>
      <c r="I419" s="6">
        <f t="shared" si="48"/>
        <v>91.20425999999999</v>
      </c>
      <c r="J419" s="7">
        <f t="shared" si="49"/>
        <v>9.120426</v>
      </c>
    </row>
    <row r="420" spans="2:10" ht="12">
      <c r="B420" s="8" t="s">
        <v>34</v>
      </c>
      <c r="C420" s="9" t="s">
        <v>473</v>
      </c>
      <c r="D420" s="30" t="s">
        <v>4</v>
      </c>
      <c r="E420" s="8">
        <v>10</v>
      </c>
      <c r="F420" s="4">
        <v>58.69</v>
      </c>
      <c r="G420" s="6">
        <f t="shared" si="46"/>
        <v>2.9345</v>
      </c>
      <c r="H420" s="6">
        <f t="shared" si="47"/>
        <v>61.6245</v>
      </c>
      <c r="I420" s="6">
        <f t="shared" si="48"/>
        <v>616.245</v>
      </c>
      <c r="J420" s="7">
        <f t="shared" si="49"/>
        <v>61.624500000000005</v>
      </c>
    </row>
    <row r="421" spans="2:10" ht="12">
      <c r="B421" s="8" t="s">
        <v>34</v>
      </c>
      <c r="C421" s="9" t="s">
        <v>474</v>
      </c>
      <c r="D421" s="30" t="s">
        <v>4</v>
      </c>
      <c r="E421" s="8">
        <v>70</v>
      </c>
      <c r="F421" s="4">
        <v>58.69</v>
      </c>
      <c r="G421" s="6">
        <f t="shared" si="46"/>
        <v>2.9345</v>
      </c>
      <c r="H421" s="6">
        <f t="shared" si="47"/>
        <v>61.6245</v>
      </c>
      <c r="I421" s="6">
        <f t="shared" si="48"/>
        <v>4313.715</v>
      </c>
      <c r="J421" s="7">
        <f t="shared" si="49"/>
        <v>431.3715</v>
      </c>
    </row>
    <row r="422" spans="2:10" ht="12">
      <c r="B422" s="8" t="s">
        <v>34</v>
      </c>
      <c r="C422" s="9" t="s">
        <v>475</v>
      </c>
      <c r="D422" s="30" t="s">
        <v>4</v>
      </c>
      <c r="E422" s="8">
        <v>60</v>
      </c>
      <c r="F422" s="4">
        <v>58.69</v>
      </c>
      <c r="G422" s="6">
        <f t="shared" si="46"/>
        <v>2.9345</v>
      </c>
      <c r="H422" s="6">
        <f t="shared" si="47"/>
        <v>61.6245</v>
      </c>
      <c r="I422" s="6">
        <f t="shared" si="48"/>
        <v>3697.47</v>
      </c>
      <c r="J422" s="7">
        <f t="shared" si="49"/>
        <v>369.747</v>
      </c>
    </row>
    <row r="423" spans="2:10" ht="12">
      <c r="B423" s="8" t="s">
        <v>34</v>
      </c>
      <c r="C423" s="9" t="s">
        <v>476</v>
      </c>
      <c r="D423" s="30" t="s">
        <v>4</v>
      </c>
      <c r="E423" s="8">
        <v>80</v>
      </c>
      <c r="F423" s="4">
        <v>58.69</v>
      </c>
      <c r="G423" s="6">
        <f t="shared" si="46"/>
        <v>2.9345</v>
      </c>
      <c r="H423" s="6">
        <f t="shared" si="47"/>
        <v>61.6245</v>
      </c>
      <c r="I423" s="6">
        <f t="shared" si="48"/>
        <v>4929.96</v>
      </c>
      <c r="J423" s="7">
        <f t="shared" si="49"/>
        <v>492.99600000000004</v>
      </c>
    </row>
    <row r="424" spans="2:10" ht="12">
      <c r="B424" s="8" t="s">
        <v>34</v>
      </c>
      <c r="C424" s="9" t="s">
        <v>477</v>
      </c>
      <c r="D424" s="30" t="s">
        <v>4</v>
      </c>
      <c r="E424" s="8">
        <v>10</v>
      </c>
      <c r="F424" s="4">
        <v>58.69</v>
      </c>
      <c r="G424" s="6">
        <f t="shared" si="46"/>
        <v>2.9345</v>
      </c>
      <c r="H424" s="6">
        <f t="shared" si="47"/>
        <v>61.6245</v>
      </c>
      <c r="I424" s="6">
        <f t="shared" si="48"/>
        <v>616.245</v>
      </c>
      <c r="J424" s="7">
        <f t="shared" si="49"/>
        <v>61.624500000000005</v>
      </c>
    </row>
    <row r="425" spans="2:10" ht="12">
      <c r="B425" s="8" t="s">
        <v>34</v>
      </c>
      <c r="C425" s="9" t="s">
        <v>478</v>
      </c>
      <c r="D425" s="30" t="s">
        <v>4</v>
      </c>
      <c r="E425" s="8">
        <v>26</v>
      </c>
      <c r="F425" s="4">
        <v>58.69</v>
      </c>
      <c r="G425" s="6">
        <f t="shared" si="46"/>
        <v>2.9345</v>
      </c>
      <c r="H425" s="6">
        <f t="shared" si="47"/>
        <v>61.6245</v>
      </c>
      <c r="I425" s="6">
        <f t="shared" si="48"/>
        <v>1602.2369999999999</v>
      </c>
      <c r="J425" s="7">
        <f t="shared" si="49"/>
        <v>160.2237</v>
      </c>
    </row>
    <row r="427" spans="2:10" ht="84">
      <c r="B427" s="1" t="s">
        <v>1</v>
      </c>
      <c r="C427" s="2" t="s">
        <v>0</v>
      </c>
      <c r="D427" s="2" t="s">
        <v>20</v>
      </c>
      <c r="E427" s="2" t="s">
        <v>2</v>
      </c>
      <c r="F427" s="2" t="s">
        <v>11</v>
      </c>
      <c r="G427" s="2" t="s">
        <v>24</v>
      </c>
      <c r="H427" s="2" t="s">
        <v>22</v>
      </c>
      <c r="I427" s="2" t="s">
        <v>23</v>
      </c>
      <c r="J427" s="12" t="s">
        <v>10</v>
      </c>
    </row>
    <row r="428" spans="2:10" ht="24">
      <c r="B428" s="32" t="s">
        <v>35</v>
      </c>
      <c r="C428" s="33" t="s">
        <v>498</v>
      </c>
      <c r="D428" s="32" t="s">
        <v>7</v>
      </c>
      <c r="E428" s="33">
        <v>5.23</v>
      </c>
      <c r="F428" s="4">
        <v>58.69</v>
      </c>
      <c r="G428" s="6">
        <f aca="true" t="shared" si="50" ref="G428:G452">AVERAGE(F428*0.05)</f>
        <v>2.9345</v>
      </c>
      <c r="H428" s="6">
        <f>SUM(F428+G428)</f>
        <v>61.6245</v>
      </c>
      <c r="I428" s="6">
        <f>AVERAGE(E428*H428)</f>
        <v>322.296135</v>
      </c>
      <c r="J428" s="7">
        <f aca="true" t="shared" si="51" ref="J428:J452">AVERAGE(I428*0.1)</f>
        <v>32.2296135</v>
      </c>
    </row>
    <row r="429" spans="2:10" ht="24">
      <c r="B429" s="32" t="s">
        <v>35</v>
      </c>
      <c r="C429" s="33" t="s">
        <v>499</v>
      </c>
      <c r="D429" s="32" t="s">
        <v>7</v>
      </c>
      <c r="E429" s="33">
        <v>34.79</v>
      </c>
      <c r="F429" s="4">
        <v>58.69</v>
      </c>
      <c r="G429" s="6">
        <f t="shared" si="50"/>
        <v>2.9345</v>
      </c>
      <c r="H429" s="6">
        <f aca="true" t="shared" si="52" ref="H429:H452">SUM(F429+G429)</f>
        <v>61.6245</v>
      </c>
      <c r="I429" s="6">
        <f aca="true" t="shared" si="53" ref="I429:I452">AVERAGE(E429*H429)</f>
        <v>2143.916355</v>
      </c>
      <c r="J429" s="7">
        <f t="shared" si="51"/>
        <v>214.3916355</v>
      </c>
    </row>
    <row r="430" spans="2:10" ht="24">
      <c r="B430" s="32" t="s">
        <v>35</v>
      </c>
      <c r="C430" s="33" t="s">
        <v>500</v>
      </c>
      <c r="D430" s="32" t="s">
        <v>7</v>
      </c>
      <c r="E430" s="33">
        <v>14.34</v>
      </c>
      <c r="F430" s="4">
        <v>58.69</v>
      </c>
      <c r="G430" s="6">
        <f t="shared" si="50"/>
        <v>2.9345</v>
      </c>
      <c r="H430" s="6">
        <f t="shared" si="52"/>
        <v>61.6245</v>
      </c>
      <c r="I430" s="6">
        <f t="shared" si="53"/>
        <v>883.69533</v>
      </c>
      <c r="J430" s="7">
        <f t="shared" si="51"/>
        <v>88.369533</v>
      </c>
    </row>
    <row r="431" spans="2:10" ht="24">
      <c r="B431" s="32" t="s">
        <v>35</v>
      </c>
      <c r="C431" s="33" t="s">
        <v>501</v>
      </c>
      <c r="D431" s="32" t="s">
        <v>502</v>
      </c>
      <c r="E431" s="33">
        <v>2.6</v>
      </c>
      <c r="F431" s="4">
        <v>58.69</v>
      </c>
      <c r="G431" s="6">
        <f t="shared" si="50"/>
        <v>2.9345</v>
      </c>
      <c r="H431" s="6">
        <f t="shared" si="52"/>
        <v>61.6245</v>
      </c>
      <c r="I431" s="6">
        <f t="shared" si="53"/>
        <v>160.2237</v>
      </c>
      <c r="J431" s="7">
        <f t="shared" si="51"/>
        <v>16.022370000000002</v>
      </c>
    </row>
    <row r="432" spans="2:10" ht="12">
      <c r="B432" s="32" t="s">
        <v>35</v>
      </c>
      <c r="C432" s="34" t="s">
        <v>79</v>
      </c>
      <c r="D432" s="32" t="s">
        <v>4</v>
      </c>
      <c r="E432" s="33">
        <v>0.49</v>
      </c>
      <c r="F432" s="4">
        <v>58.69</v>
      </c>
      <c r="G432" s="6">
        <f t="shared" si="50"/>
        <v>2.9345</v>
      </c>
      <c r="H432" s="6">
        <f t="shared" si="52"/>
        <v>61.6245</v>
      </c>
      <c r="I432" s="6">
        <f t="shared" si="53"/>
        <v>30.196005</v>
      </c>
      <c r="J432" s="7">
        <f t="shared" si="51"/>
        <v>3.0196005</v>
      </c>
    </row>
    <row r="433" spans="2:10" ht="12">
      <c r="B433" s="32" t="s">
        <v>35</v>
      </c>
      <c r="C433" s="33" t="s">
        <v>78</v>
      </c>
      <c r="D433" s="32" t="s">
        <v>4</v>
      </c>
      <c r="E433" s="33">
        <v>15</v>
      </c>
      <c r="F433" s="4">
        <v>58.69</v>
      </c>
      <c r="G433" s="6">
        <f t="shared" si="50"/>
        <v>2.9345</v>
      </c>
      <c r="H433" s="6">
        <f t="shared" si="52"/>
        <v>61.6245</v>
      </c>
      <c r="I433" s="6">
        <f t="shared" si="53"/>
        <v>924.3675</v>
      </c>
      <c r="J433" s="7">
        <f t="shared" si="51"/>
        <v>92.43675</v>
      </c>
    </row>
    <row r="434" spans="2:10" ht="24">
      <c r="B434" s="8" t="s">
        <v>35</v>
      </c>
      <c r="C434" s="9" t="s">
        <v>481</v>
      </c>
      <c r="D434" s="32" t="s">
        <v>7</v>
      </c>
      <c r="E434" s="8">
        <v>49.47</v>
      </c>
      <c r="F434" s="4">
        <v>58.69</v>
      </c>
      <c r="G434" s="6">
        <f t="shared" si="50"/>
        <v>2.9345</v>
      </c>
      <c r="H434" s="6">
        <f t="shared" si="52"/>
        <v>61.6245</v>
      </c>
      <c r="I434" s="6">
        <f t="shared" si="53"/>
        <v>3048.564015</v>
      </c>
      <c r="J434" s="7">
        <f t="shared" si="51"/>
        <v>304.8564015</v>
      </c>
    </row>
    <row r="435" spans="2:10" ht="12">
      <c r="B435" s="8" t="s">
        <v>35</v>
      </c>
      <c r="C435" s="9" t="s">
        <v>482</v>
      </c>
      <c r="D435" s="32" t="s">
        <v>4</v>
      </c>
      <c r="E435" s="8">
        <v>5.83</v>
      </c>
      <c r="F435" s="4">
        <v>58.69</v>
      </c>
      <c r="G435" s="6">
        <f t="shared" si="50"/>
        <v>2.9345</v>
      </c>
      <c r="H435" s="6">
        <f t="shared" si="52"/>
        <v>61.6245</v>
      </c>
      <c r="I435" s="6">
        <f t="shared" si="53"/>
        <v>359.270835</v>
      </c>
      <c r="J435" s="7">
        <f t="shared" si="51"/>
        <v>35.9270835</v>
      </c>
    </row>
    <row r="436" spans="2:10" ht="12">
      <c r="B436" s="8" t="s">
        <v>35</v>
      </c>
      <c r="C436" s="9" t="s">
        <v>483</v>
      </c>
      <c r="D436" s="32" t="s">
        <v>4</v>
      </c>
      <c r="E436" s="8">
        <v>5.83</v>
      </c>
      <c r="F436" s="4">
        <v>58.69</v>
      </c>
      <c r="G436" s="6">
        <f t="shared" si="50"/>
        <v>2.9345</v>
      </c>
      <c r="H436" s="6">
        <f t="shared" si="52"/>
        <v>61.6245</v>
      </c>
      <c r="I436" s="6">
        <f t="shared" si="53"/>
        <v>359.270835</v>
      </c>
      <c r="J436" s="7">
        <f t="shared" si="51"/>
        <v>35.9270835</v>
      </c>
    </row>
    <row r="437" spans="2:10" ht="12">
      <c r="B437" s="8" t="s">
        <v>35</v>
      </c>
      <c r="C437" s="9" t="s">
        <v>484</v>
      </c>
      <c r="D437" s="32" t="s">
        <v>4</v>
      </c>
      <c r="E437" s="8">
        <v>5.83</v>
      </c>
      <c r="F437" s="4">
        <v>58.69</v>
      </c>
      <c r="G437" s="6">
        <f t="shared" si="50"/>
        <v>2.9345</v>
      </c>
      <c r="H437" s="6">
        <f t="shared" si="52"/>
        <v>61.6245</v>
      </c>
      <c r="I437" s="6">
        <f t="shared" si="53"/>
        <v>359.270835</v>
      </c>
      <c r="J437" s="7">
        <f t="shared" si="51"/>
        <v>35.9270835</v>
      </c>
    </row>
    <row r="438" spans="2:10" ht="12">
      <c r="B438" s="8" t="s">
        <v>35</v>
      </c>
      <c r="C438" s="9" t="s">
        <v>485</v>
      </c>
      <c r="D438" s="32" t="s">
        <v>4</v>
      </c>
      <c r="E438" s="8">
        <v>5.83</v>
      </c>
      <c r="F438" s="4">
        <v>58.69</v>
      </c>
      <c r="G438" s="6">
        <f t="shared" si="50"/>
        <v>2.9345</v>
      </c>
      <c r="H438" s="6">
        <f t="shared" si="52"/>
        <v>61.6245</v>
      </c>
      <c r="I438" s="6">
        <f t="shared" si="53"/>
        <v>359.270835</v>
      </c>
      <c r="J438" s="7">
        <f t="shared" si="51"/>
        <v>35.9270835</v>
      </c>
    </row>
    <row r="439" spans="2:10" ht="12">
      <c r="B439" s="8" t="s">
        <v>35</v>
      </c>
      <c r="C439" s="9" t="s">
        <v>486</v>
      </c>
      <c r="D439" s="32" t="s">
        <v>4</v>
      </c>
      <c r="E439" s="8">
        <v>5.83</v>
      </c>
      <c r="F439" s="4">
        <v>58.69</v>
      </c>
      <c r="G439" s="6">
        <f t="shared" si="50"/>
        <v>2.9345</v>
      </c>
      <c r="H439" s="6">
        <f t="shared" si="52"/>
        <v>61.6245</v>
      </c>
      <c r="I439" s="6">
        <f t="shared" si="53"/>
        <v>359.270835</v>
      </c>
      <c r="J439" s="7">
        <f t="shared" si="51"/>
        <v>35.9270835</v>
      </c>
    </row>
    <row r="440" spans="2:10" ht="24">
      <c r="B440" s="8" t="s">
        <v>35</v>
      </c>
      <c r="C440" s="9" t="s">
        <v>487</v>
      </c>
      <c r="D440" s="32" t="s">
        <v>7</v>
      </c>
      <c r="E440" s="8">
        <v>94.97</v>
      </c>
      <c r="F440" s="4">
        <v>58.69</v>
      </c>
      <c r="G440" s="6">
        <f t="shared" si="50"/>
        <v>2.9345</v>
      </c>
      <c r="H440" s="6">
        <f t="shared" si="52"/>
        <v>61.6245</v>
      </c>
      <c r="I440" s="6">
        <f t="shared" si="53"/>
        <v>5852.478765</v>
      </c>
      <c r="J440" s="7">
        <f t="shared" si="51"/>
        <v>585.2478765</v>
      </c>
    </row>
    <row r="441" spans="2:10" ht="12">
      <c r="B441" s="8" t="s">
        <v>35</v>
      </c>
      <c r="C441" s="9" t="s">
        <v>488</v>
      </c>
      <c r="D441" s="32" t="s">
        <v>4</v>
      </c>
      <c r="E441" s="8">
        <v>16.43</v>
      </c>
      <c r="F441" s="4">
        <v>58.69</v>
      </c>
      <c r="G441" s="6">
        <f t="shared" si="50"/>
        <v>2.9345</v>
      </c>
      <c r="H441" s="6">
        <f t="shared" si="52"/>
        <v>61.6245</v>
      </c>
      <c r="I441" s="6">
        <f t="shared" si="53"/>
        <v>1012.4905349999999</v>
      </c>
      <c r="J441" s="7">
        <f t="shared" si="51"/>
        <v>101.2490535</v>
      </c>
    </row>
    <row r="442" spans="2:10" ht="12">
      <c r="B442" s="8" t="s">
        <v>35</v>
      </c>
      <c r="C442" s="9" t="s">
        <v>489</v>
      </c>
      <c r="D442" s="32" t="s">
        <v>4</v>
      </c>
      <c r="E442" s="8">
        <v>54.87</v>
      </c>
      <c r="F442" s="4">
        <v>58.69</v>
      </c>
      <c r="G442" s="6">
        <f t="shared" si="50"/>
        <v>2.9345</v>
      </c>
      <c r="H442" s="6">
        <f t="shared" si="52"/>
        <v>61.6245</v>
      </c>
      <c r="I442" s="6">
        <f t="shared" si="53"/>
        <v>3381.3363149999996</v>
      </c>
      <c r="J442" s="7">
        <f t="shared" si="51"/>
        <v>338.1336315</v>
      </c>
    </row>
    <row r="443" spans="2:10" ht="12">
      <c r="B443" s="8" t="s">
        <v>35</v>
      </c>
      <c r="C443" s="9" t="s">
        <v>180</v>
      </c>
      <c r="D443" s="32" t="s">
        <v>4</v>
      </c>
      <c r="E443" s="8">
        <v>25</v>
      </c>
      <c r="F443" s="4">
        <v>58.69</v>
      </c>
      <c r="G443" s="6">
        <f t="shared" si="50"/>
        <v>2.9345</v>
      </c>
      <c r="H443" s="6">
        <f t="shared" si="52"/>
        <v>61.6245</v>
      </c>
      <c r="I443" s="6">
        <f t="shared" si="53"/>
        <v>1540.6125</v>
      </c>
      <c r="J443" s="7">
        <f t="shared" si="51"/>
        <v>154.06125</v>
      </c>
    </row>
    <row r="444" spans="2:10" ht="12">
      <c r="B444" s="8" t="s">
        <v>35</v>
      </c>
      <c r="C444" s="9" t="s">
        <v>490</v>
      </c>
      <c r="D444" s="32" t="s">
        <v>4</v>
      </c>
      <c r="E444" s="8">
        <v>20.41</v>
      </c>
      <c r="F444" s="4">
        <v>58.69</v>
      </c>
      <c r="G444" s="6">
        <f t="shared" si="50"/>
        <v>2.9345</v>
      </c>
      <c r="H444" s="6">
        <f t="shared" si="52"/>
        <v>61.6245</v>
      </c>
      <c r="I444" s="6">
        <f t="shared" si="53"/>
        <v>1257.7560449999999</v>
      </c>
      <c r="J444" s="7">
        <f t="shared" si="51"/>
        <v>125.77560449999999</v>
      </c>
    </row>
    <row r="445" spans="2:10" ht="12">
      <c r="B445" s="8" t="s">
        <v>35</v>
      </c>
      <c r="C445" s="9" t="s">
        <v>491</v>
      </c>
      <c r="D445" s="32" t="s">
        <v>4</v>
      </c>
      <c r="E445" s="8">
        <v>20</v>
      </c>
      <c r="F445" s="4">
        <v>58.69</v>
      </c>
      <c r="G445" s="6">
        <f t="shared" si="50"/>
        <v>2.9345</v>
      </c>
      <c r="H445" s="6">
        <f t="shared" si="52"/>
        <v>61.6245</v>
      </c>
      <c r="I445" s="6">
        <f t="shared" si="53"/>
        <v>1232.49</v>
      </c>
      <c r="J445" s="7">
        <f t="shared" si="51"/>
        <v>123.24900000000001</v>
      </c>
    </row>
    <row r="446" spans="2:10" ht="12">
      <c r="B446" s="8" t="s">
        <v>35</v>
      </c>
      <c r="C446" s="9" t="s">
        <v>516</v>
      </c>
      <c r="D446" s="32" t="s">
        <v>4</v>
      </c>
      <c r="E446" s="8">
        <v>22.296</v>
      </c>
      <c r="F446" s="4">
        <v>58.69</v>
      </c>
      <c r="G446" s="6">
        <f t="shared" si="50"/>
        <v>2.9345</v>
      </c>
      <c r="H446" s="6">
        <f t="shared" si="52"/>
        <v>61.6245</v>
      </c>
      <c r="I446" s="6">
        <f t="shared" si="53"/>
        <v>1373.979852</v>
      </c>
      <c r="J446" s="7">
        <f t="shared" si="51"/>
        <v>137.3979852</v>
      </c>
    </row>
    <row r="447" spans="2:10" ht="12">
      <c r="B447" s="8" t="s">
        <v>35</v>
      </c>
      <c r="C447" s="9" t="s">
        <v>492</v>
      </c>
      <c r="D447" s="32" t="s">
        <v>4</v>
      </c>
      <c r="E447" s="8">
        <v>54.51</v>
      </c>
      <c r="F447" s="4">
        <v>58.69</v>
      </c>
      <c r="G447" s="6">
        <f t="shared" si="50"/>
        <v>2.9345</v>
      </c>
      <c r="H447" s="6">
        <f t="shared" si="52"/>
        <v>61.6245</v>
      </c>
      <c r="I447" s="6">
        <f t="shared" si="53"/>
        <v>3359.1514949999996</v>
      </c>
      <c r="J447" s="7">
        <f t="shared" si="51"/>
        <v>335.9151495</v>
      </c>
    </row>
    <row r="448" spans="2:10" ht="12">
      <c r="B448" s="8" t="s">
        <v>35</v>
      </c>
      <c r="C448" s="9" t="s">
        <v>493</v>
      </c>
      <c r="D448" s="32" t="s">
        <v>4</v>
      </c>
      <c r="E448" s="8">
        <v>21.61</v>
      </c>
      <c r="F448" s="4">
        <v>58.69</v>
      </c>
      <c r="G448" s="6">
        <f t="shared" si="50"/>
        <v>2.9345</v>
      </c>
      <c r="H448" s="6">
        <f t="shared" si="52"/>
        <v>61.6245</v>
      </c>
      <c r="I448" s="6">
        <f t="shared" si="53"/>
        <v>1331.7054449999998</v>
      </c>
      <c r="J448" s="7">
        <f t="shared" si="51"/>
        <v>133.17054449999998</v>
      </c>
    </row>
    <row r="449" spans="2:10" ht="12">
      <c r="B449" s="8" t="s">
        <v>35</v>
      </c>
      <c r="C449" s="9" t="s">
        <v>494</v>
      </c>
      <c r="D449" s="32" t="s">
        <v>4</v>
      </c>
      <c r="E449" s="8">
        <v>25.04</v>
      </c>
      <c r="F449" s="4">
        <v>58.69</v>
      </c>
      <c r="G449" s="6">
        <f t="shared" si="50"/>
        <v>2.9345</v>
      </c>
      <c r="H449" s="6">
        <f t="shared" si="52"/>
        <v>61.6245</v>
      </c>
      <c r="I449" s="6">
        <f t="shared" si="53"/>
        <v>1543.07748</v>
      </c>
      <c r="J449" s="7">
        <f t="shared" si="51"/>
        <v>154.307748</v>
      </c>
    </row>
    <row r="450" spans="2:10" ht="12">
      <c r="B450" s="8" t="s">
        <v>35</v>
      </c>
      <c r="C450" s="9" t="s">
        <v>495</v>
      </c>
      <c r="D450" s="32" t="s">
        <v>4</v>
      </c>
      <c r="E450" s="8">
        <v>9.02</v>
      </c>
      <c r="F450" s="4">
        <v>58.69</v>
      </c>
      <c r="G450" s="6">
        <f t="shared" si="50"/>
        <v>2.9345</v>
      </c>
      <c r="H450" s="6">
        <f t="shared" si="52"/>
        <v>61.6245</v>
      </c>
      <c r="I450" s="6">
        <f t="shared" si="53"/>
        <v>555.85299</v>
      </c>
      <c r="J450" s="7">
        <f t="shared" si="51"/>
        <v>55.585299</v>
      </c>
    </row>
    <row r="451" spans="2:10" ht="12">
      <c r="B451" s="8" t="s">
        <v>35</v>
      </c>
      <c r="C451" s="9" t="s">
        <v>496</v>
      </c>
      <c r="D451" s="32" t="s">
        <v>4</v>
      </c>
      <c r="E451" s="8">
        <v>10</v>
      </c>
      <c r="F451" s="4">
        <v>58.69</v>
      </c>
      <c r="G451" s="6">
        <f t="shared" si="50"/>
        <v>2.9345</v>
      </c>
      <c r="H451" s="6">
        <f t="shared" si="52"/>
        <v>61.6245</v>
      </c>
      <c r="I451" s="6">
        <f t="shared" si="53"/>
        <v>616.245</v>
      </c>
      <c r="J451" s="7">
        <f t="shared" si="51"/>
        <v>61.624500000000005</v>
      </c>
    </row>
    <row r="452" spans="2:10" ht="12">
      <c r="B452" s="8" t="s">
        <v>35</v>
      </c>
      <c r="C452" s="9" t="s">
        <v>497</v>
      </c>
      <c r="D452" s="32" t="s">
        <v>4</v>
      </c>
      <c r="E452" s="8">
        <v>11.67</v>
      </c>
      <c r="F452" s="4">
        <v>58.69</v>
      </c>
      <c r="G452" s="6">
        <f t="shared" si="50"/>
        <v>2.9345</v>
      </c>
      <c r="H452" s="6">
        <f t="shared" si="52"/>
        <v>61.6245</v>
      </c>
      <c r="I452" s="6">
        <f t="shared" si="53"/>
        <v>719.157915</v>
      </c>
      <c r="J452" s="7">
        <f t="shared" si="51"/>
        <v>71.9157915</v>
      </c>
    </row>
    <row r="454" spans="2:10" ht="84">
      <c r="B454" s="1" t="s">
        <v>1</v>
      </c>
      <c r="C454" s="2" t="s">
        <v>0</v>
      </c>
      <c r="D454" s="2" t="s">
        <v>20</v>
      </c>
      <c r="E454" s="2" t="s">
        <v>2</v>
      </c>
      <c r="F454" s="2" t="s">
        <v>11</v>
      </c>
      <c r="G454" s="2" t="s">
        <v>24</v>
      </c>
      <c r="H454" s="2" t="s">
        <v>22</v>
      </c>
      <c r="I454" s="2" t="s">
        <v>23</v>
      </c>
      <c r="J454" s="12" t="s">
        <v>10</v>
      </c>
    </row>
    <row r="455" spans="2:10" ht="24">
      <c r="B455" s="35" t="s">
        <v>36</v>
      </c>
      <c r="C455" s="36" t="s">
        <v>517</v>
      </c>
      <c r="D455" s="35" t="s">
        <v>7</v>
      </c>
      <c r="E455" s="36">
        <v>0.85</v>
      </c>
      <c r="F455" s="4">
        <v>58.69</v>
      </c>
      <c r="G455" s="6">
        <f aca="true" t="shared" si="54" ref="G455:G476">AVERAGE(F455*0.05)</f>
        <v>2.9345</v>
      </c>
      <c r="H455" s="6">
        <f>SUM(F455+G455)</f>
        <v>61.6245</v>
      </c>
      <c r="I455" s="6">
        <f>AVERAGE(E455*H455)</f>
        <v>52.380824999999994</v>
      </c>
      <c r="J455" s="7">
        <f aca="true" t="shared" si="55" ref="J455:J476">AVERAGE(I455*0.1)</f>
        <v>5.2380825</v>
      </c>
    </row>
    <row r="456" spans="2:10" ht="24">
      <c r="B456" s="35" t="s">
        <v>36</v>
      </c>
      <c r="C456" s="36" t="s">
        <v>429</v>
      </c>
      <c r="D456" s="35" t="s">
        <v>7</v>
      </c>
      <c r="E456" s="36">
        <v>3.36</v>
      </c>
      <c r="F456" s="4">
        <v>58.69</v>
      </c>
      <c r="G456" s="6">
        <f t="shared" si="54"/>
        <v>2.9345</v>
      </c>
      <c r="H456" s="6">
        <f aca="true" t="shared" si="56" ref="H456:H476">SUM(F456+G456)</f>
        <v>61.6245</v>
      </c>
      <c r="I456" s="6">
        <f aca="true" t="shared" si="57" ref="I456:I476">AVERAGE(E456*H456)</f>
        <v>207.05831999999998</v>
      </c>
      <c r="J456" s="7">
        <f t="shared" si="55"/>
        <v>20.705832</v>
      </c>
    </row>
    <row r="457" spans="2:10" ht="12">
      <c r="B457" s="35" t="s">
        <v>36</v>
      </c>
      <c r="C457" s="36" t="s">
        <v>77</v>
      </c>
      <c r="D457" s="35" t="s">
        <v>4</v>
      </c>
      <c r="E457" s="36">
        <v>0.42</v>
      </c>
      <c r="F457" s="4">
        <v>58.69</v>
      </c>
      <c r="G457" s="6">
        <f t="shared" si="54"/>
        <v>2.9345</v>
      </c>
      <c r="H457" s="6">
        <f t="shared" si="56"/>
        <v>61.6245</v>
      </c>
      <c r="I457" s="6">
        <f t="shared" si="57"/>
        <v>25.882289999999998</v>
      </c>
      <c r="J457" s="7">
        <f t="shared" si="55"/>
        <v>2.588229</v>
      </c>
    </row>
    <row r="458" spans="2:10" ht="12">
      <c r="B458" s="35" t="s">
        <v>36</v>
      </c>
      <c r="C458" s="36" t="s">
        <v>75</v>
      </c>
      <c r="D458" s="35" t="s">
        <v>4</v>
      </c>
      <c r="E458" s="36">
        <v>4.14</v>
      </c>
      <c r="F458" s="4">
        <v>58.69</v>
      </c>
      <c r="G458" s="6">
        <f t="shared" si="54"/>
        <v>2.9345</v>
      </c>
      <c r="H458" s="6">
        <f t="shared" si="56"/>
        <v>61.6245</v>
      </c>
      <c r="I458" s="6">
        <f t="shared" si="57"/>
        <v>255.12542999999997</v>
      </c>
      <c r="J458" s="7">
        <f t="shared" si="55"/>
        <v>25.512542999999997</v>
      </c>
    </row>
    <row r="459" spans="2:10" ht="12">
      <c r="B459" s="35" t="s">
        <v>36</v>
      </c>
      <c r="C459" s="36" t="s">
        <v>73</v>
      </c>
      <c r="D459" s="35" t="s">
        <v>4</v>
      </c>
      <c r="E459" s="36">
        <v>15.7</v>
      </c>
      <c r="F459" s="4">
        <v>58.69</v>
      </c>
      <c r="G459" s="6">
        <f t="shared" si="54"/>
        <v>2.9345</v>
      </c>
      <c r="H459" s="6">
        <f t="shared" si="56"/>
        <v>61.6245</v>
      </c>
      <c r="I459" s="6">
        <f t="shared" si="57"/>
        <v>967.50465</v>
      </c>
      <c r="J459" s="7">
        <f t="shared" si="55"/>
        <v>96.750465</v>
      </c>
    </row>
    <row r="460" spans="2:10" ht="12">
      <c r="B460" s="35" t="s">
        <v>36</v>
      </c>
      <c r="C460" s="36" t="s">
        <v>74</v>
      </c>
      <c r="D460" s="35" t="s">
        <v>4</v>
      </c>
      <c r="E460" s="36">
        <v>5</v>
      </c>
      <c r="F460" s="4">
        <v>58.69</v>
      </c>
      <c r="G460" s="6">
        <f t="shared" si="54"/>
        <v>2.9345</v>
      </c>
      <c r="H460" s="6">
        <f t="shared" si="56"/>
        <v>61.6245</v>
      </c>
      <c r="I460" s="6">
        <f t="shared" si="57"/>
        <v>308.1225</v>
      </c>
      <c r="J460" s="7">
        <f t="shared" si="55"/>
        <v>30.812250000000002</v>
      </c>
    </row>
    <row r="461" spans="2:10" ht="12">
      <c r="B461" s="35" t="s">
        <v>36</v>
      </c>
      <c r="C461" s="37" t="s">
        <v>76</v>
      </c>
      <c r="D461" s="35" t="s">
        <v>4</v>
      </c>
      <c r="E461" s="36">
        <v>2.6</v>
      </c>
      <c r="F461" s="4">
        <v>58.69</v>
      </c>
      <c r="G461" s="6">
        <f t="shared" si="54"/>
        <v>2.9345</v>
      </c>
      <c r="H461" s="6">
        <f t="shared" si="56"/>
        <v>61.6245</v>
      </c>
      <c r="I461" s="6">
        <f t="shared" si="57"/>
        <v>160.2237</v>
      </c>
      <c r="J461" s="7">
        <f t="shared" si="55"/>
        <v>16.022370000000002</v>
      </c>
    </row>
    <row r="462" spans="2:10" ht="12">
      <c r="B462" s="8" t="s">
        <v>36</v>
      </c>
      <c r="C462" s="9" t="s">
        <v>120</v>
      </c>
      <c r="D462" s="35" t="s">
        <v>4</v>
      </c>
      <c r="E462" s="8">
        <v>34</v>
      </c>
      <c r="F462" s="4">
        <v>58.69</v>
      </c>
      <c r="G462" s="6">
        <f t="shared" si="54"/>
        <v>2.9345</v>
      </c>
      <c r="H462" s="6">
        <f t="shared" si="56"/>
        <v>61.6245</v>
      </c>
      <c r="I462" s="6">
        <f t="shared" si="57"/>
        <v>2095.2329999999997</v>
      </c>
      <c r="J462" s="7">
        <f t="shared" si="55"/>
        <v>209.52329999999998</v>
      </c>
    </row>
    <row r="463" spans="2:10" ht="12">
      <c r="B463" s="8" t="s">
        <v>36</v>
      </c>
      <c r="C463" s="9" t="s">
        <v>503</v>
      </c>
      <c r="D463" s="35" t="s">
        <v>4</v>
      </c>
      <c r="E463" s="8">
        <v>19</v>
      </c>
      <c r="F463" s="4">
        <v>58.69</v>
      </c>
      <c r="G463" s="6">
        <f t="shared" si="54"/>
        <v>2.9345</v>
      </c>
      <c r="H463" s="6">
        <f t="shared" si="56"/>
        <v>61.6245</v>
      </c>
      <c r="I463" s="6">
        <f t="shared" si="57"/>
        <v>1170.8654999999999</v>
      </c>
      <c r="J463" s="7">
        <f t="shared" si="55"/>
        <v>117.08654999999999</v>
      </c>
    </row>
    <row r="464" spans="2:10" ht="12">
      <c r="B464" s="8" t="s">
        <v>36</v>
      </c>
      <c r="C464" s="9" t="s">
        <v>504</v>
      </c>
      <c r="D464" s="35" t="s">
        <v>4</v>
      </c>
      <c r="E464" s="8">
        <v>15</v>
      </c>
      <c r="F464" s="4">
        <v>58.69</v>
      </c>
      <c r="G464" s="6">
        <f t="shared" si="54"/>
        <v>2.9345</v>
      </c>
      <c r="H464" s="6">
        <f t="shared" si="56"/>
        <v>61.6245</v>
      </c>
      <c r="I464" s="6">
        <f t="shared" si="57"/>
        <v>924.3675</v>
      </c>
      <c r="J464" s="7">
        <f t="shared" si="55"/>
        <v>92.43675</v>
      </c>
    </row>
    <row r="465" spans="2:10" ht="12">
      <c r="B465" s="8" t="s">
        <v>36</v>
      </c>
      <c r="C465" s="9" t="s">
        <v>505</v>
      </c>
      <c r="D465" s="35" t="s">
        <v>4</v>
      </c>
      <c r="E465" s="8">
        <v>1.85</v>
      </c>
      <c r="F465" s="4">
        <v>58.69</v>
      </c>
      <c r="G465" s="6">
        <f t="shared" si="54"/>
        <v>2.9345</v>
      </c>
      <c r="H465" s="6">
        <f t="shared" si="56"/>
        <v>61.6245</v>
      </c>
      <c r="I465" s="6">
        <f t="shared" si="57"/>
        <v>114.005325</v>
      </c>
      <c r="J465" s="7">
        <f t="shared" si="55"/>
        <v>11.4005325</v>
      </c>
    </row>
    <row r="466" spans="2:10" ht="12">
      <c r="B466" s="8" t="s">
        <v>36</v>
      </c>
      <c r="C466" s="9" t="s">
        <v>267</v>
      </c>
      <c r="D466" s="35" t="s">
        <v>4</v>
      </c>
      <c r="E466" s="8">
        <v>11.23</v>
      </c>
      <c r="F466" s="4">
        <v>58.69</v>
      </c>
      <c r="G466" s="6">
        <f t="shared" si="54"/>
        <v>2.9345</v>
      </c>
      <c r="H466" s="6">
        <f t="shared" si="56"/>
        <v>61.6245</v>
      </c>
      <c r="I466" s="6">
        <f t="shared" si="57"/>
        <v>692.043135</v>
      </c>
      <c r="J466" s="7">
        <f t="shared" si="55"/>
        <v>69.2043135</v>
      </c>
    </row>
    <row r="467" spans="2:10" ht="12">
      <c r="B467" s="8" t="s">
        <v>36</v>
      </c>
      <c r="C467" s="9" t="s">
        <v>506</v>
      </c>
      <c r="D467" s="35" t="s">
        <v>4</v>
      </c>
      <c r="E467" s="8">
        <v>11.23</v>
      </c>
      <c r="F467" s="4">
        <v>58.69</v>
      </c>
      <c r="G467" s="6">
        <f t="shared" si="54"/>
        <v>2.9345</v>
      </c>
      <c r="H467" s="6">
        <f t="shared" si="56"/>
        <v>61.6245</v>
      </c>
      <c r="I467" s="6">
        <f t="shared" si="57"/>
        <v>692.043135</v>
      </c>
      <c r="J467" s="7">
        <f t="shared" si="55"/>
        <v>69.2043135</v>
      </c>
    </row>
    <row r="468" spans="2:10" ht="12">
      <c r="B468" s="8" t="s">
        <v>36</v>
      </c>
      <c r="C468" s="9" t="s">
        <v>507</v>
      </c>
      <c r="D468" s="35" t="s">
        <v>4</v>
      </c>
      <c r="E468" s="8">
        <v>9.54</v>
      </c>
      <c r="F468" s="4">
        <v>58.69</v>
      </c>
      <c r="G468" s="6">
        <f t="shared" si="54"/>
        <v>2.9345</v>
      </c>
      <c r="H468" s="6">
        <f t="shared" si="56"/>
        <v>61.6245</v>
      </c>
      <c r="I468" s="6">
        <f t="shared" si="57"/>
        <v>587.8977299999999</v>
      </c>
      <c r="J468" s="7">
        <f t="shared" si="55"/>
        <v>58.789773</v>
      </c>
    </row>
    <row r="469" spans="2:10" ht="12">
      <c r="B469" s="8" t="s">
        <v>36</v>
      </c>
      <c r="C469" s="9" t="s">
        <v>508</v>
      </c>
      <c r="D469" s="35" t="s">
        <v>4</v>
      </c>
      <c r="E469" s="8">
        <v>10</v>
      </c>
      <c r="F469" s="4">
        <v>58.69</v>
      </c>
      <c r="G469" s="6">
        <f t="shared" si="54"/>
        <v>2.9345</v>
      </c>
      <c r="H469" s="6">
        <f t="shared" si="56"/>
        <v>61.6245</v>
      </c>
      <c r="I469" s="6">
        <f t="shared" si="57"/>
        <v>616.245</v>
      </c>
      <c r="J469" s="7">
        <f t="shared" si="55"/>
        <v>61.624500000000005</v>
      </c>
    </row>
    <row r="470" spans="2:10" ht="12">
      <c r="B470" s="8" t="s">
        <v>36</v>
      </c>
      <c r="C470" s="9" t="s">
        <v>509</v>
      </c>
      <c r="D470" s="35" t="s">
        <v>4</v>
      </c>
      <c r="E470" s="8">
        <v>10</v>
      </c>
      <c r="F470" s="4">
        <v>58.69</v>
      </c>
      <c r="G470" s="6">
        <f t="shared" si="54"/>
        <v>2.9345</v>
      </c>
      <c r="H470" s="6">
        <f t="shared" si="56"/>
        <v>61.6245</v>
      </c>
      <c r="I470" s="6">
        <f t="shared" si="57"/>
        <v>616.245</v>
      </c>
      <c r="J470" s="7">
        <f t="shared" si="55"/>
        <v>61.624500000000005</v>
      </c>
    </row>
    <row r="471" spans="2:10" ht="12">
      <c r="B471" s="8" t="s">
        <v>36</v>
      </c>
      <c r="C471" s="9" t="s">
        <v>510</v>
      </c>
      <c r="D471" s="35" t="s">
        <v>4</v>
      </c>
      <c r="E471" s="8">
        <v>10</v>
      </c>
      <c r="F471" s="4">
        <v>58.69</v>
      </c>
      <c r="G471" s="6">
        <f t="shared" si="54"/>
        <v>2.9345</v>
      </c>
      <c r="H471" s="6">
        <f t="shared" si="56"/>
        <v>61.6245</v>
      </c>
      <c r="I471" s="6">
        <f t="shared" si="57"/>
        <v>616.245</v>
      </c>
      <c r="J471" s="7">
        <f t="shared" si="55"/>
        <v>61.624500000000005</v>
      </c>
    </row>
    <row r="472" spans="2:10" ht="12">
      <c r="B472" s="8" t="s">
        <v>36</v>
      </c>
      <c r="C472" s="9" t="s">
        <v>511</v>
      </c>
      <c r="D472" s="35" t="s">
        <v>4</v>
      </c>
      <c r="E472" s="8">
        <v>10</v>
      </c>
      <c r="F472" s="4">
        <v>58.69</v>
      </c>
      <c r="G472" s="6">
        <f t="shared" si="54"/>
        <v>2.9345</v>
      </c>
      <c r="H472" s="6">
        <f t="shared" si="56"/>
        <v>61.6245</v>
      </c>
      <c r="I472" s="6">
        <f t="shared" si="57"/>
        <v>616.245</v>
      </c>
      <c r="J472" s="7">
        <f t="shared" si="55"/>
        <v>61.624500000000005</v>
      </c>
    </row>
    <row r="473" spans="2:10" ht="12">
      <c r="B473" s="8" t="s">
        <v>36</v>
      </c>
      <c r="C473" s="9" t="s">
        <v>512</v>
      </c>
      <c r="D473" s="35" t="s">
        <v>4</v>
      </c>
      <c r="E473" s="8">
        <v>10</v>
      </c>
      <c r="F473" s="4">
        <v>58.69</v>
      </c>
      <c r="G473" s="6">
        <f t="shared" si="54"/>
        <v>2.9345</v>
      </c>
      <c r="H473" s="6">
        <f t="shared" si="56"/>
        <v>61.6245</v>
      </c>
      <c r="I473" s="6">
        <f t="shared" si="57"/>
        <v>616.245</v>
      </c>
      <c r="J473" s="7">
        <f t="shared" si="55"/>
        <v>61.624500000000005</v>
      </c>
    </row>
    <row r="474" spans="2:10" ht="12">
      <c r="B474" s="8" t="s">
        <v>36</v>
      </c>
      <c r="C474" s="9" t="s">
        <v>513</v>
      </c>
      <c r="D474" s="35" t="s">
        <v>4</v>
      </c>
      <c r="E474" s="8">
        <v>7.08</v>
      </c>
      <c r="F474" s="4">
        <v>58.69</v>
      </c>
      <c r="G474" s="6">
        <f t="shared" si="54"/>
        <v>2.9345</v>
      </c>
      <c r="H474" s="6">
        <f t="shared" si="56"/>
        <v>61.6245</v>
      </c>
      <c r="I474" s="6">
        <f t="shared" si="57"/>
        <v>436.30145999999996</v>
      </c>
      <c r="J474" s="7">
        <f t="shared" si="55"/>
        <v>43.630145999999996</v>
      </c>
    </row>
    <row r="475" spans="2:10" ht="12">
      <c r="B475" s="8" t="s">
        <v>36</v>
      </c>
      <c r="C475" s="9" t="s">
        <v>514</v>
      </c>
      <c r="D475" s="35" t="s">
        <v>4</v>
      </c>
      <c r="E475" s="8">
        <v>13.48</v>
      </c>
      <c r="F475" s="4">
        <v>58.69</v>
      </c>
      <c r="G475" s="6">
        <f t="shared" si="54"/>
        <v>2.9345</v>
      </c>
      <c r="H475" s="6">
        <f t="shared" si="56"/>
        <v>61.6245</v>
      </c>
      <c r="I475" s="6">
        <f t="shared" si="57"/>
        <v>830.69826</v>
      </c>
      <c r="J475" s="7">
        <f t="shared" si="55"/>
        <v>83.069826</v>
      </c>
    </row>
    <row r="476" spans="2:10" ht="12">
      <c r="B476" s="8" t="s">
        <v>36</v>
      </c>
      <c r="C476" s="9" t="s">
        <v>515</v>
      </c>
      <c r="D476" s="35" t="s">
        <v>4</v>
      </c>
      <c r="E476" s="8">
        <v>103.07</v>
      </c>
      <c r="F476" s="4">
        <v>58.69</v>
      </c>
      <c r="G476" s="6">
        <f t="shared" si="54"/>
        <v>2.9345</v>
      </c>
      <c r="H476" s="6">
        <f t="shared" si="56"/>
        <v>61.6245</v>
      </c>
      <c r="I476" s="6">
        <f t="shared" si="57"/>
        <v>6351.637215</v>
      </c>
      <c r="J476" s="7">
        <f t="shared" si="55"/>
        <v>635.1637215000001</v>
      </c>
    </row>
    <row r="478" spans="2:10" ht="84">
      <c r="B478" s="1" t="s">
        <v>1</v>
      </c>
      <c r="C478" s="2" t="s">
        <v>0</v>
      </c>
      <c r="D478" s="2" t="s">
        <v>20</v>
      </c>
      <c r="E478" s="2" t="s">
        <v>2</v>
      </c>
      <c r="F478" s="2" t="s">
        <v>11</v>
      </c>
      <c r="G478" s="2" t="s">
        <v>24</v>
      </c>
      <c r="H478" s="2" t="s">
        <v>22</v>
      </c>
      <c r="I478" s="2" t="s">
        <v>23</v>
      </c>
      <c r="J478" s="12" t="s">
        <v>10</v>
      </c>
    </row>
    <row r="479" spans="2:10" ht="24">
      <c r="B479" s="65" t="s">
        <v>37</v>
      </c>
      <c r="C479" s="66" t="s">
        <v>195</v>
      </c>
      <c r="D479" s="65" t="s">
        <v>5</v>
      </c>
      <c r="E479" s="66">
        <v>10.35</v>
      </c>
      <c r="F479" s="4">
        <v>58.69</v>
      </c>
      <c r="G479" s="6">
        <f aca="true" t="shared" si="58" ref="G479:G496">AVERAGE(F479*0.05)</f>
        <v>2.9345</v>
      </c>
      <c r="H479" s="6">
        <f>SUM(F479+G479)</f>
        <v>61.6245</v>
      </c>
      <c r="I479" s="6">
        <f>AVERAGE(E479*H479)</f>
        <v>637.8135749999999</v>
      </c>
      <c r="J479" s="7">
        <f aca="true" t="shared" si="59" ref="J479:J496">AVERAGE(I479*0.1)</f>
        <v>63.78135749999999</v>
      </c>
    </row>
    <row r="480" spans="2:10" ht="12">
      <c r="B480" s="65" t="s">
        <v>37</v>
      </c>
      <c r="C480" s="66" t="s">
        <v>196</v>
      </c>
      <c r="D480" s="65" t="s">
        <v>4</v>
      </c>
      <c r="E480" s="66">
        <v>1.96</v>
      </c>
      <c r="F480" s="4">
        <v>58.69</v>
      </c>
      <c r="G480" s="6">
        <f t="shared" si="58"/>
        <v>2.9345</v>
      </c>
      <c r="H480" s="6">
        <f aca="true" t="shared" si="60" ref="H480:H496">SUM(F480+G480)</f>
        <v>61.6245</v>
      </c>
      <c r="I480" s="6">
        <f aca="true" t="shared" si="61" ref="I480:I496">AVERAGE(E480*H480)</f>
        <v>120.78402</v>
      </c>
      <c r="J480" s="7">
        <f t="shared" si="59"/>
        <v>12.078402</v>
      </c>
    </row>
    <row r="481" spans="2:10" ht="12">
      <c r="B481" s="65" t="s">
        <v>37</v>
      </c>
      <c r="C481" s="66" t="s">
        <v>197</v>
      </c>
      <c r="D481" s="65" t="s">
        <v>4</v>
      </c>
      <c r="E481" s="66">
        <v>1.69</v>
      </c>
      <c r="F481" s="4">
        <v>58.69</v>
      </c>
      <c r="G481" s="6">
        <f t="shared" si="58"/>
        <v>2.9345</v>
      </c>
      <c r="H481" s="6">
        <f t="shared" si="60"/>
        <v>61.6245</v>
      </c>
      <c r="I481" s="6">
        <f t="shared" si="61"/>
        <v>104.145405</v>
      </c>
      <c r="J481" s="7">
        <f t="shared" si="59"/>
        <v>10.414540500000001</v>
      </c>
    </row>
    <row r="482" spans="2:10" ht="12">
      <c r="B482" s="65" t="s">
        <v>37</v>
      </c>
      <c r="C482" s="66" t="s">
        <v>198</v>
      </c>
      <c r="D482" s="65" t="s">
        <v>4</v>
      </c>
      <c r="E482" s="66">
        <v>2.43</v>
      </c>
      <c r="F482" s="4">
        <v>58.69</v>
      </c>
      <c r="G482" s="6">
        <f t="shared" si="58"/>
        <v>2.9345</v>
      </c>
      <c r="H482" s="6">
        <f t="shared" si="60"/>
        <v>61.6245</v>
      </c>
      <c r="I482" s="6">
        <f t="shared" si="61"/>
        <v>149.747535</v>
      </c>
      <c r="J482" s="7">
        <f t="shared" si="59"/>
        <v>14.9747535</v>
      </c>
    </row>
    <row r="483" spans="2:10" ht="12">
      <c r="B483" s="65" t="s">
        <v>37</v>
      </c>
      <c r="C483" s="66" t="s">
        <v>199</v>
      </c>
      <c r="D483" s="65" t="s">
        <v>4</v>
      </c>
      <c r="E483" s="66">
        <v>2.04</v>
      </c>
      <c r="F483" s="4">
        <v>58.69</v>
      </c>
      <c r="G483" s="6">
        <f t="shared" si="58"/>
        <v>2.9345</v>
      </c>
      <c r="H483" s="6">
        <f t="shared" si="60"/>
        <v>61.6245</v>
      </c>
      <c r="I483" s="6">
        <f t="shared" si="61"/>
        <v>125.71397999999999</v>
      </c>
      <c r="J483" s="7">
        <f t="shared" si="59"/>
        <v>12.571398</v>
      </c>
    </row>
    <row r="484" spans="2:10" ht="12">
      <c r="B484" s="65" t="s">
        <v>37</v>
      </c>
      <c r="C484" s="66" t="s">
        <v>200</v>
      </c>
      <c r="D484" s="65" t="s">
        <v>4</v>
      </c>
      <c r="E484" s="66">
        <v>0.38</v>
      </c>
      <c r="F484" s="4">
        <v>58.69</v>
      </c>
      <c r="G484" s="6">
        <f t="shared" si="58"/>
        <v>2.9345</v>
      </c>
      <c r="H484" s="6">
        <f t="shared" si="60"/>
        <v>61.6245</v>
      </c>
      <c r="I484" s="6">
        <f t="shared" si="61"/>
        <v>23.41731</v>
      </c>
      <c r="J484" s="7">
        <f t="shared" si="59"/>
        <v>2.3417310000000002</v>
      </c>
    </row>
    <row r="485" spans="2:10" ht="12">
      <c r="B485" s="65" t="s">
        <v>37</v>
      </c>
      <c r="C485" s="66" t="s">
        <v>201</v>
      </c>
      <c r="D485" s="65" t="s">
        <v>4</v>
      </c>
      <c r="E485" s="66">
        <v>3.07</v>
      </c>
      <c r="F485" s="4">
        <v>58.69</v>
      </c>
      <c r="G485" s="6">
        <f t="shared" si="58"/>
        <v>2.9345</v>
      </c>
      <c r="H485" s="6">
        <f t="shared" si="60"/>
        <v>61.6245</v>
      </c>
      <c r="I485" s="6">
        <f t="shared" si="61"/>
        <v>189.18721499999998</v>
      </c>
      <c r="J485" s="7">
        <f t="shared" si="59"/>
        <v>18.9187215</v>
      </c>
    </row>
    <row r="486" spans="2:10" ht="12">
      <c r="B486" s="65" t="s">
        <v>37</v>
      </c>
      <c r="C486" s="66" t="s">
        <v>202</v>
      </c>
      <c r="D486" s="65" t="s">
        <v>4</v>
      </c>
      <c r="E486" s="66">
        <v>0.82</v>
      </c>
      <c r="F486" s="4">
        <v>58.69</v>
      </c>
      <c r="G486" s="6">
        <f t="shared" si="58"/>
        <v>2.9345</v>
      </c>
      <c r="H486" s="6">
        <f t="shared" si="60"/>
        <v>61.6245</v>
      </c>
      <c r="I486" s="6">
        <f t="shared" si="61"/>
        <v>50.53209</v>
      </c>
      <c r="J486" s="7">
        <f t="shared" si="59"/>
        <v>5.053209</v>
      </c>
    </row>
    <row r="487" spans="2:10" ht="12">
      <c r="B487" s="65" t="s">
        <v>37</v>
      </c>
      <c r="C487" s="66" t="s">
        <v>203</v>
      </c>
      <c r="D487" s="65" t="s">
        <v>4</v>
      </c>
      <c r="E487" s="66">
        <v>0.31</v>
      </c>
      <c r="F487" s="4">
        <v>58.69</v>
      </c>
      <c r="G487" s="6">
        <f t="shared" si="58"/>
        <v>2.9345</v>
      </c>
      <c r="H487" s="6">
        <f t="shared" si="60"/>
        <v>61.6245</v>
      </c>
      <c r="I487" s="6">
        <f t="shared" si="61"/>
        <v>19.103595</v>
      </c>
      <c r="J487" s="7">
        <f t="shared" si="59"/>
        <v>1.9103595</v>
      </c>
    </row>
    <row r="488" spans="2:10" ht="12">
      <c r="B488" s="65" t="s">
        <v>37</v>
      </c>
      <c r="C488" s="66" t="s">
        <v>204</v>
      </c>
      <c r="D488" s="65" t="s">
        <v>4</v>
      </c>
      <c r="E488" s="66">
        <v>0.36</v>
      </c>
      <c r="F488" s="4">
        <v>58.69</v>
      </c>
      <c r="G488" s="6">
        <f t="shared" si="58"/>
        <v>2.9345</v>
      </c>
      <c r="H488" s="6">
        <f t="shared" si="60"/>
        <v>61.6245</v>
      </c>
      <c r="I488" s="6">
        <f t="shared" si="61"/>
        <v>22.18482</v>
      </c>
      <c r="J488" s="7">
        <f t="shared" si="59"/>
        <v>2.218482</v>
      </c>
    </row>
    <row r="489" spans="2:10" ht="12">
      <c r="B489" s="65" t="s">
        <v>37</v>
      </c>
      <c r="C489" s="66" t="s">
        <v>205</v>
      </c>
      <c r="D489" s="65" t="s">
        <v>4</v>
      </c>
      <c r="E489" s="66">
        <v>1.37</v>
      </c>
      <c r="F489" s="4">
        <v>58.69</v>
      </c>
      <c r="G489" s="6">
        <f t="shared" si="58"/>
        <v>2.9345</v>
      </c>
      <c r="H489" s="6">
        <f t="shared" si="60"/>
        <v>61.6245</v>
      </c>
      <c r="I489" s="6">
        <f t="shared" si="61"/>
        <v>84.425565</v>
      </c>
      <c r="J489" s="7">
        <f t="shared" si="59"/>
        <v>8.4425565</v>
      </c>
    </row>
    <row r="490" spans="2:10" ht="12">
      <c r="B490" s="65" t="s">
        <v>37</v>
      </c>
      <c r="C490" s="66" t="s">
        <v>206</v>
      </c>
      <c r="D490" s="65" t="s">
        <v>4</v>
      </c>
      <c r="E490" s="66">
        <v>1.23</v>
      </c>
      <c r="F490" s="4">
        <v>58.69</v>
      </c>
      <c r="G490" s="6">
        <f t="shared" si="58"/>
        <v>2.9345</v>
      </c>
      <c r="H490" s="6">
        <f t="shared" si="60"/>
        <v>61.6245</v>
      </c>
      <c r="I490" s="6">
        <f t="shared" si="61"/>
        <v>75.798135</v>
      </c>
      <c r="J490" s="7">
        <f t="shared" si="59"/>
        <v>7.5798135</v>
      </c>
    </row>
    <row r="491" spans="2:10" ht="12">
      <c r="B491" s="8" t="s">
        <v>37</v>
      </c>
      <c r="C491" s="9" t="s">
        <v>123</v>
      </c>
      <c r="D491" s="65" t="s">
        <v>4</v>
      </c>
      <c r="E491" s="8">
        <v>11.8</v>
      </c>
      <c r="F491" s="4">
        <v>58.69</v>
      </c>
      <c r="G491" s="6">
        <f t="shared" si="58"/>
        <v>2.9345</v>
      </c>
      <c r="H491" s="6">
        <f t="shared" si="60"/>
        <v>61.6245</v>
      </c>
      <c r="I491" s="6">
        <f t="shared" si="61"/>
        <v>727.1691000000001</v>
      </c>
      <c r="J491" s="7">
        <f t="shared" si="59"/>
        <v>72.71691000000001</v>
      </c>
    </row>
    <row r="492" spans="2:10" ht="12">
      <c r="B492" s="8" t="s">
        <v>37</v>
      </c>
      <c r="C492" s="9" t="s">
        <v>336</v>
      </c>
      <c r="D492" s="65" t="s">
        <v>4</v>
      </c>
      <c r="E492" s="8">
        <v>11.8</v>
      </c>
      <c r="F492" s="4">
        <v>58.69</v>
      </c>
      <c r="G492" s="6">
        <f t="shared" si="58"/>
        <v>2.9345</v>
      </c>
      <c r="H492" s="6">
        <f t="shared" si="60"/>
        <v>61.6245</v>
      </c>
      <c r="I492" s="6">
        <f t="shared" si="61"/>
        <v>727.1691000000001</v>
      </c>
      <c r="J492" s="7">
        <f t="shared" si="59"/>
        <v>72.71691000000001</v>
      </c>
    </row>
    <row r="493" spans="2:10" ht="12">
      <c r="B493" s="8" t="s">
        <v>37</v>
      </c>
      <c r="C493" s="9" t="s">
        <v>518</v>
      </c>
      <c r="D493" s="65" t="s">
        <v>4</v>
      </c>
      <c r="E493" s="8">
        <v>11.8</v>
      </c>
      <c r="F493" s="4">
        <v>58.69</v>
      </c>
      <c r="G493" s="6">
        <f t="shared" si="58"/>
        <v>2.9345</v>
      </c>
      <c r="H493" s="6">
        <f t="shared" si="60"/>
        <v>61.6245</v>
      </c>
      <c r="I493" s="6">
        <f t="shared" si="61"/>
        <v>727.1691000000001</v>
      </c>
      <c r="J493" s="7">
        <f t="shared" si="59"/>
        <v>72.71691000000001</v>
      </c>
    </row>
    <row r="494" spans="2:10" ht="12">
      <c r="B494" s="8" t="s">
        <v>37</v>
      </c>
      <c r="C494" s="9" t="s">
        <v>519</v>
      </c>
      <c r="D494" s="65" t="s">
        <v>4</v>
      </c>
      <c r="E494" s="8">
        <v>11.8</v>
      </c>
      <c r="F494" s="4">
        <v>58.69</v>
      </c>
      <c r="G494" s="6">
        <f t="shared" si="58"/>
        <v>2.9345</v>
      </c>
      <c r="H494" s="6">
        <f t="shared" si="60"/>
        <v>61.6245</v>
      </c>
      <c r="I494" s="6">
        <f t="shared" si="61"/>
        <v>727.1691000000001</v>
      </c>
      <c r="J494" s="7">
        <f t="shared" si="59"/>
        <v>72.71691000000001</v>
      </c>
    </row>
    <row r="495" spans="2:10" ht="12">
      <c r="B495" s="8" t="s">
        <v>37</v>
      </c>
      <c r="C495" s="9" t="s">
        <v>520</v>
      </c>
      <c r="D495" s="65" t="s">
        <v>4</v>
      </c>
      <c r="E495" s="8">
        <v>12.178</v>
      </c>
      <c r="F495" s="4">
        <v>58.69</v>
      </c>
      <c r="G495" s="6">
        <f t="shared" si="58"/>
        <v>2.9345</v>
      </c>
      <c r="H495" s="6">
        <f t="shared" si="60"/>
        <v>61.6245</v>
      </c>
      <c r="I495" s="6">
        <f t="shared" si="61"/>
        <v>750.463161</v>
      </c>
      <c r="J495" s="7">
        <f t="shared" si="59"/>
        <v>75.0463161</v>
      </c>
    </row>
    <row r="496" spans="2:10" ht="20.25" customHeight="1">
      <c r="B496" s="8" t="s">
        <v>37</v>
      </c>
      <c r="C496" s="9" t="s">
        <v>521</v>
      </c>
      <c r="D496" s="35" t="s">
        <v>522</v>
      </c>
      <c r="E496" s="8">
        <v>6.61</v>
      </c>
      <c r="F496" s="4">
        <v>58.69</v>
      </c>
      <c r="G496" s="6">
        <f t="shared" si="58"/>
        <v>2.9345</v>
      </c>
      <c r="H496" s="6">
        <f t="shared" si="60"/>
        <v>61.6245</v>
      </c>
      <c r="I496" s="6">
        <f t="shared" si="61"/>
        <v>407.337945</v>
      </c>
      <c r="J496" s="7">
        <f t="shared" si="59"/>
        <v>40.7337945</v>
      </c>
    </row>
    <row r="498" spans="2:10" ht="84">
      <c r="B498" s="1" t="s">
        <v>1</v>
      </c>
      <c r="C498" s="2" t="s">
        <v>0</v>
      </c>
      <c r="D498" s="2" t="s">
        <v>20</v>
      </c>
      <c r="E498" s="2" t="s">
        <v>2</v>
      </c>
      <c r="F498" s="2" t="s">
        <v>11</v>
      </c>
      <c r="G498" s="2" t="s">
        <v>24</v>
      </c>
      <c r="H498" s="2" t="s">
        <v>22</v>
      </c>
      <c r="I498" s="2" t="s">
        <v>23</v>
      </c>
      <c r="J498" s="12" t="s">
        <v>10</v>
      </c>
    </row>
    <row r="499" spans="2:10" ht="36">
      <c r="B499" s="38" t="s">
        <v>38</v>
      </c>
      <c r="C499" s="39" t="s">
        <v>534</v>
      </c>
      <c r="D499" s="38" t="s">
        <v>44</v>
      </c>
      <c r="E499" s="40">
        <v>43.52</v>
      </c>
      <c r="F499" s="4">
        <v>58.69</v>
      </c>
      <c r="G499" s="6">
        <f>AVERAGE(F499*0.05)</f>
        <v>2.9345</v>
      </c>
      <c r="H499" s="6">
        <f>SUM(F499+G499)</f>
        <v>61.6245</v>
      </c>
      <c r="I499" s="6">
        <f>AVERAGE(E499*H499)</f>
        <v>2681.89824</v>
      </c>
      <c r="J499" s="7">
        <f>AVERAGE(I499*0.1)</f>
        <v>268.189824</v>
      </c>
    </row>
    <row r="500" spans="2:10" ht="24">
      <c r="B500" s="38" t="s">
        <v>38</v>
      </c>
      <c r="C500" s="39" t="s">
        <v>542</v>
      </c>
      <c r="D500" s="38" t="s">
        <v>39</v>
      </c>
      <c r="E500" s="39">
        <v>6.05</v>
      </c>
      <c r="F500" s="4">
        <v>58.69</v>
      </c>
      <c r="G500" s="6">
        <f aca="true" t="shared" si="62" ref="G500:G525">AVERAGE(F500*0.05)</f>
        <v>2.9345</v>
      </c>
      <c r="H500" s="6">
        <f aca="true" t="shared" si="63" ref="H500:H525">SUM(F500+G500)</f>
        <v>61.6245</v>
      </c>
      <c r="I500" s="6">
        <f aca="true" t="shared" si="64" ref="I500:I525">AVERAGE(E500*H500)</f>
        <v>372.828225</v>
      </c>
      <c r="J500" s="7">
        <f aca="true" t="shared" si="65" ref="J500:J525">AVERAGE(I500*0.1)</f>
        <v>37.2828225</v>
      </c>
    </row>
    <row r="501" spans="2:10" ht="24">
      <c r="B501" s="38" t="s">
        <v>38</v>
      </c>
      <c r="C501" s="39" t="s">
        <v>543</v>
      </c>
      <c r="D501" s="38" t="s">
        <v>544</v>
      </c>
      <c r="E501" s="39">
        <v>13.69</v>
      </c>
      <c r="F501" s="4">
        <v>58.69</v>
      </c>
      <c r="G501" s="6">
        <f t="shared" si="62"/>
        <v>2.9345</v>
      </c>
      <c r="H501" s="6">
        <f t="shared" si="63"/>
        <v>61.6245</v>
      </c>
      <c r="I501" s="6">
        <f t="shared" si="64"/>
        <v>843.6394049999999</v>
      </c>
      <c r="J501" s="7">
        <f t="shared" si="65"/>
        <v>84.3639405</v>
      </c>
    </row>
    <row r="502" spans="2:10" ht="12">
      <c r="B502" s="8" t="s">
        <v>38</v>
      </c>
      <c r="C502" s="9" t="s">
        <v>52</v>
      </c>
      <c r="D502" s="38" t="s">
        <v>227</v>
      </c>
      <c r="E502" s="8">
        <v>10.06</v>
      </c>
      <c r="F502" s="4">
        <v>58.69</v>
      </c>
      <c r="G502" s="6">
        <f t="shared" si="62"/>
        <v>2.9345</v>
      </c>
      <c r="H502" s="6">
        <f t="shared" si="63"/>
        <v>61.6245</v>
      </c>
      <c r="I502" s="6">
        <f t="shared" si="64"/>
        <v>619.94247</v>
      </c>
      <c r="J502" s="7">
        <f t="shared" si="65"/>
        <v>61.994247</v>
      </c>
    </row>
    <row r="503" spans="2:10" ht="12">
      <c r="B503" s="8" t="s">
        <v>38</v>
      </c>
      <c r="C503" s="9" t="s">
        <v>523</v>
      </c>
      <c r="D503" s="38" t="s">
        <v>227</v>
      </c>
      <c r="E503" s="8">
        <v>25</v>
      </c>
      <c r="F503" s="4">
        <v>58.69</v>
      </c>
      <c r="G503" s="6">
        <f t="shared" si="62"/>
        <v>2.9345</v>
      </c>
      <c r="H503" s="6">
        <f t="shared" si="63"/>
        <v>61.6245</v>
      </c>
      <c r="I503" s="6">
        <f t="shared" si="64"/>
        <v>1540.6125</v>
      </c>
      <c r="J503" s="7">
        <f t="shared" si="65"/>
        <v>154.06125</v>
      </c>
    </row>
    <row r="504" spans="2:10" ht="12">
      <c r="B504" s="8" t="s">
        <v>38</v>
      </c>
      <c r="C504" s="9" t="s">
        <v>524</v>
      </c>
      <c r="D504" s="38" t="s">
        <v>227</v>
      </c>
      <c r="E504" s="8">
        <v>15</v>
      </c>
      <c r="F504" s="4">
        <v>58.69</v>
      </c>
      <c r="G504" s="6">
        <f t="shared" si="62"/>
        <v>2.9345</v>
      </c>
      <c r="H504" s="6">
        <f t="shared" si="63"/>
        <v>61.6245</v>
      </c>
      <c r="I504" s="6">
        <f t="shared" si="64"/>
        <v>924.3675</v>
      </c>
      <c r="J504" s="7">
        <f t="shared" si="65"/>
        <v>92.43675</v>
      </c>
    </row>
    <row r="505" spans="2:10" ht="12">
      <c r="B505" s="8" t="s">
        <v>38</v>
      </c>
      <c r="C505" s="9" t="s">
        <v>525</v>
      </c>
      <c r="D505" s="38" t="s">
        <v>227</v>
      </c>
      <c r="E505" s="8">
        <v>11.87</v>
      </c>
      <c r="F505" s="4">
        <v>58.69</v>
      </c>
      <c r="G505" s="6">
        <f t="shared" si="62"/>
        <v>2.9345</v>
      </c>
      <c r="H505" s="6">
        <f t="shared" si="63"/>
        <v>61.6245</v>
      </c>
      <c r="I505" s="6">
        <f t="shared" si="64"/>
        <v>731.482815</v>
      </c>
      <c r="J505" s="7">
        <f t="shared" si="65"/>
        <v>73.1482815</v>
      </c>
    </row>
    <row r="506" spans="2:10" ht="12">
      <c r="B506" s="8" t="s">
        <v>38</v>
      </c>
      <c r="C506" s="9" t="s">
        <v>526</v>
      </c>
      <c r="D506" s="38" t="s">
        <v>227</v>
      </c>
      <c r="E506" s="8">
        <v>9.92</v>
      </c>
      <c r="F506" s="4">
        <v>58.69</v>
      </c>
      <c r="G506" s="6">
        <f t="shared" si="62"/>
        <v>2.9345</v>
      </c>
      <c r="H506" s="6">
        <f t="shared" si="63"/>
        <v>61.6245</v>
      </c>
      <c r="I506" s="6">
        <f t="shared" si="64"/>
        <v>611.31504</v>
      </c>
      <c r="J506" s="7">
        <f t="shared" si="65"/>
        <v>61.131504</v>
      </c>
    </row>
    <row r="507" spans="2:10" ht="12">
      <c r="B507" s="8" t="s">
        <v>38</v>
      </c>
      <c r="C507" s="9" t="s">
        <v>527</v>
      </c>
      <c r="D507" s="38" t="s">
        <v>227</v>
      </c>
      <c r="E507" s="8">
        <v>14.2</v>
      </c>
      <c r="F507" s="4">
        <v>58.69</v>
      </c>
      <c r="G507" s="6">
        <f t="shared" si="62"/>
        <v>2.9345</v>
      </c>
      <c r="H507" s="6">
        <f t="shared" si="63"/>
        <v>61.6245</v>
      </c>
      <c r="I507" s="6">
        <f t="shared" si="64"/>
        <v>875.0678999999999</v>
      </c>
      <c r="J507" s="7">
        <f t="shared" si="65"/>
        <v>87.50679</v>
      </c>
    </row>
    <row r="508" spans="2:10" ht="36">
      <c r="B508" s="8" t="s">
        <v>38</v>
      </c>
      <c r="C508" s="9" t="s">
        <v>207</v>
      </c>
      <c r="D508" s="68" t="s">
        <v>545</v>
      </c>
      <c r="E508" s="8">
        <v>1</v>
      </c>
      <c r="F508" s="4">
        <v>58.69</v>
      </c>
      <c r="G508" s="6">
        <f t="shared" si="62"/>
        <v>2.9345</v>
      </c>
      <c r="H508" s="6">
        <f t="shared" si="63"/>
        <v>61.6245</v>
      </c>
      <c r="I508" s="6">
        <f t="shared" si="64"/>
        <v>61.6245</v>
      </c>
      <c r="J508" s="7">
        <f t="shared" si="65"/>
        <v>6.16245</v>
      </c>
    </row>
    <row r="509" spans="2:10" ht="36">
      <c r="B509" s="8" t="s">
        <v>38</v>
      </c>
      <c r="C509" s="9" t="s">
        <v>207</v>
      </c>
      <c r="D509" s="68" t="s">
        <v>545</v>
      </c>
      <c r="E509" s="8">
        <v>30</v>
      </c>
      <c r="F509" s="4">
        <v>58.69</v>
      </c>
      <c r="G509" s="6">
        <f t="shared" si="62"/>
        <v>2.9345</v>
      </c>
      <c r="H509" s="6">
        <f t="shared" si="63"/>
        <v>61.6245</v>
      </c>
      <c r="I509" s="6">
        <f t="shared" si="64"/>
        <v>1848.735</v>
      </c>
      <c r="J509" s="7">
        <f t="shared" si="65"/>
        <v>184.8735</v>
      </c>
    </row>
    <row r="510" spans="2:10" ht="36">
      <c r="B510" s="8" t="s">
        <v>38</v>
      </c>
      <c r="C510" s="9" t="s">
        <v>207</v>
      </c>
      <c r="D510" s="68" t="s">
        <v>545</v>
      </c>
      <c r="E510" s="8">
        <v>1</v>
      </c>
      <c r="F510" s="4">
        <v>58.69</v>
      </c>
      <c r="G510" s="6">
        <f t="shared" si="62"/>
        <v>2.9345</v>
      </c>
      <c r="H510" s="6">
        <f t="shared" si="63"/>
        <v>61.6245</v>
      </c>
      <c r="I510" s="6">
        <f t="shared" si="64"/>
        <v>61.6245</v>
      </c>
      <c r="J510" s="7">
        <f t="shared" si="65"/>
        <v>6.16245</v>
      </c>
    </row>
    <row r="511" spans="2:10" ht="12">
      <c r="B511" s="8" t="s">
        <v>38</v>
      </c>
      <c r="C511" s="9" t="s">
        <v>528</v>
      </c>
      <c r="D511" s="38" t="s">
        <v>227</v>
      </c>
      <c r="E511" s="8">
        <v>9.96</v>
      </c>
      <c r="F511" s="4">
        <v>58.69</v>
      </c>
      <c r="G511" s="6">
        <f t="shared" si="62"/>
        <v>2.9345</v>
      </c>
      <c r="H511" s="6">
        <f t="shared" si="63"/>
        <v>61.6245</v>
      </c>
      <c r="I511" s="6">
        <f t="shared" si="64"/>
        <v>613.78002</v>
      </c>
      <c r="J511" s="7">
        <f t="shared" si="65"/>
        <v>61.37800200000001</v>
      </c>
    </row>
    <row r="512" spans="2:10" ht="12">
      <c r="B512" s="8" t="s">
        <v>38</v>
      </c>
      <c r="C512" s="9" t="s">
        <v>529</v>
      </c>
      <c r="D512" s="38" t="s">
        <v>227</v>
      </c>
      <c r="E512" s="8">
        <v>9.96</v>
      </c>
      <c r="F512" s="4">
        <v>58.69</v>
      </c>
      <c r="G512" s="6">
        <f t="shared" si="62"/>
        <v>2.9345</v>
      </c>
      <c r="H512" s="6">
        <f t="shared" si="63"/>
        <v>61.6245</v>
      </c>
      <c r="I512" s="6">
        <f t="shared" si="64"/>
        <v>613.78002</v>
      </c>
      <c r="J512" s="7">
        <f t="shared" si="65"/>
        <v>61.37800200000001</v>
      </c>
    </row>
    <row r="513" spans="2:10" ht="12">
      <c r="B513" s="8" t="s">
        <v>38</v>
      </c>
      <c r="C513" s="9" t="s">
        <v>530</v>
      </c>
      <c r="D513" s="38" t="s">
        <v>227</v>
      </c>
      <c r="E513" s="8">
        <v>9.96</v>
      </c>
      <c r="F513" s="4">
        <v>58.69</v>
      </c>
      <c r="G513" s="6">
        <f t="shared" si="62"/>
        <v>2.9345</v>
      </c>
      <c r="H513" s="6">
        <f t="shared" si="63"/>
        <v>61.6245</v>
      </c>
      <c r="I513" s="6">
        <f t="shared" si="64"/>
        <v>613.78002</v>
      </c>
      <c r="J513" s="7">
        <f t="shared" si="65"/>
        <v>61.37800200000001</v>
      </c>
    </row>
    <row r="514" spans="2:10" ht="12">
      <c r="B514" s="8" t="s">
        <v>38</v>
      </c>
      <c r="C514" s="9" t="s">
        <v>531</v>
      </c>
      <c r="D514" s="38" t="s">
        <v>227</v>
      </c>
      <c r="E514" s="8">
        <v>8.416</v>
      </c>
      <c r="F514" s="4">
        <v>58.69</v>
      </c>
      <c r="G514" s="6">
        <f t="shared" si="62"/>
        <v>2.9345</v>
      </c>
      <c r="H514" s="6">
        <f t="shared" si="63"/>
        <v>61.6245</v>
      </c>
      <c r="I514" s="6">
        <f t="shared" si="64"/>
        <v>518.631792</v>
      </c>
      <c r="J514" s="7">
        <f t="shared" si="65"/>
        <v>51.863179200000005</v>
      </c>
    </row>
    <row r="515" spans="2:10" ht="12">
      <c r="B515" s="8" t="s">
        <v>38</v>
      </c>
      <c r="C515" s="9" t="s">
        <v>532</v>
      </c>
      <c r="D515" s="38" t="s">
        <v>227</v>
      </c>
      <c r="E515" s="8">
        <v>18.71</v>
      </c>
      <c r="F515" s="4">
        <v>58.69</v>
      </c>
      <c r="G515" s="6">
        <f t="shared" si="62"/>
        <v>2.9345</v>
      </c>
      <c r="H515" s="6">
        <f t="shared" si="63"/>
        <v>61.6245</v>
      </c>
      <c r="I515" s="6">
        <f t="shared" si="64"/>
        <v>1152.994395</v>
      </c>
      <c r="J515" s="7">
        <f t="shared" si="65"/>
        <v>115.2994395</v>
      </c>
    </row>
    <row r="516" spans="2:10" ht="12">
      <c r="B516" s="8" t="s">
        <v>38</v>
      </c>
      <c r="C516" s="9" t="s">
        <v>533</v>
      </c>
      <c r="D516" s="38" t="s">
        <v>227</v>
      </c>
      <c r="E516" s="8">
        <v>18.41</v>
      </c>
      <c r="F516" s="4">
        <v>58.69</v>
      </c>
      <c r="G516" s="6">
        <f t="shared" si="62"/>
        <v>2.9345</v>
      </c>
      <c r="H516" s="6">
        <f t="shared" si="63"/>
        <v>61.6245</v>
      </c>
      <c r="I516" s="6">
        <f t="shared" si="64"/>
        <v>1134.507045</v>
      </c>
      <c r="J516" s="7">
        <f t="shared" si="65"/>
        <v>113.45070450000001</v>
      </c>
    </row>
    <row r="517" spans="2:10" ht="36">
      <c r="B517" s="8" t="s">
        <v>38</v>
      </c>
      <c r="C517" s="9" t="s">
        <v>534</v>
      </c>
      <c r="D517" s="38" t="s">
        <v>610</v>
      </c>
      <c r="E517" s="8">
        <v>56</v>
      </c>
      <c r="F517" s="4">
        <v>58.69</v>
      </c>
      <c r="G517" s="6">
        <f t="shared" si="62"/>
        <v>2.9345</v>
      </c>
      <c r="H517" s="6">
        <f t="shared" si="63"/>
        <v>61.6245</v>
      </c>
      <c r="I517" s="6">
        <f t="shared" si="64"/>
        <v>3450.9719999999998</v>
      </c>
      <c r="J517" s="7">
        <f t="shared" si="65"/>
        <v>345.0972</v>
      </c>
    </row>
    <row r="518" spans="2:10" ht="12">
      <c r="B518" s="8" t="s">
        <v>38</v>
      </c>
      <c r="C518" s="9" t="s">
        <v>535</v>
      </c>
      <c r="D518" s="38" t="s">
        <v>227</v>
      </c>
      <c r="E518" s="8">
        <v>36</v>
      </c>
      <c r="F518" s="4">
        <v>58.69</v>
      </c>
      <c r="G518" s="6">
        <f t="shared" si="62"/>
        <v>2.9345</v>
      </c>
      <c r="H518" s="6">
        <f t="shared" si="63"/>
        <v>61.6245</v>
      </c>
      <c r="I518" s="6">
        <f t="shared" si="64"/>
        <v>2218.482</v>
      </c>
      <c r="J518" s="7">
        <f t="shared" si="65"/>
        <v>221.84820000000002</v>
      </c>
    </row>
    <row r="519" spans="2:10" ht="12">
      <c r="B519" s="8" t="s">
        <v>38</v>
      </c>
      <c r="C519" s="9" t="s">
        <v>536</v>
      </c>
      <c r="D519" s="38" t="s">
        <v>227</v>
      </c>
      <c r="E519" s="8">
        <v>9.96</v>
      </c>
      <c r="F519" s="4">
        <v>58.69</v>
      </c>
      <c r="G519" s="6">
        <f t="shared" si="62"/>
        <v>2.9345</v>
      </c>
      <c r="H519" s="6">
        <f t="shared" si="63"/>
        <v>61.6245</v>
      </c>
      <c r="I519" s="6">
        <f t="shared" si="64"/>
        <v>613.78002</v>
      </c>
      <c r="J519" s="7">
        <f t="shared" si="65"/>
        <v>61.37800200000001</v>
      </c>
    </row>
    <row r="520" spans="2:10" ht="12">
      <c r="B520" s="8" t="s">
        <v>38</v>
      </c>
      <c r="C520" s="9" t="s">
        <v>537</v>
      </c>
      <c r="D520" s="38" t="s">
        <v>227</v>
      </c>
      <c r="E520" s="8">
        <v>9.96</v>
      </c>
      <c r="F520" s="4">
        <v>58.69</v>
      </c>
      <c r="G520" s="6">
        <f t="shared" si="62"/>
        <v>2.9345</v>
      </c>
      <c r="H520" s="6">
        <f t="shared" si="63"/>
        <v>61.6245</v>
      </c>
      <c r="I520" s="6">
        <f t="shared" si="64"/>
        <v>613.78002</v>
      </c>
      <c r="J520" s="7">
        <f t="shared" si="65"/>
        <v>61.37800200000001</v>
      </c>
    </row>
    <row r="521" spans="2:10" ht="12">
      <c r="B521" s="8" t="s">
        <v>38</v>
      </c>
      <c r="C521" s="9" t="s">
        <v>538</v>
      </c>
      <c r="D521" s="38" t="s">
        <v>227</v>
      </c>
      <c r="E521" s="8">
        <v>9.96</v>
      </c>
      <c r="F521" s="4">
        <v>58.69</v>
      </c>
      <c r="G521" s="6">
        <f t="shared" si="62"/>
        <v>2.9345</v>
      </c>
      <c r="H521" s="6">
        <f t="shared" si="63"/>
        <v>61.6245</v>
      </c>
      <c r="I521" s="6">
        <f t="shared" si="64"/>
        <v>613.78002</v>
      </c>
      <c r="J521" s="7">
        <f t="shared" si="65"/>
        <v>61.37800200000001</v>
      </c>
    </row>
    <row r="522" spans="2:10" ht="12">
      <c r="B522" s="8" t="s">
        <v>38</v>
      </c>
      <c r="C522" s="9" t="s">
        <v>269</v>
      </c>
      <c r="D522" s="38" t="s">
        <v>227</v>
      </c>
      <c r="E522" s="8">
        <v>11.01</v>
      </c>
      <c r="F522" s="4">
        <v>58.69</v>
      </c>
      <c r="G522" s="6">
        <f t="shared" si="62"/>
        <v>2.9345</v>
      </c>
      <c r="H522" s="6">
        <f t="shared" si="63"/>
        <v>61.6245</v>
      </c>
      <c r="I522" s="6">
        <f t="shared" si="64"/>
        <v>678.485745</v>
      </c>
      <c r="J522" s="7">
        <f t="shared" si="65"/>
        <v>67.8485745</v>
      </c>
    </row>
    <row r="523" spans="2:10" ht="12">
      <c r="B523" s="8" t="s">
        <v>38</v>
      </c>
      <c r="C523" s="9" t="s">
        <v>539</v>
      </c>
      <c r="D523" s="38" t="s">
        <v>227</v>
      </c>
      <c r="E523" s="8">
        <v>16</v>
      </c>
      <c r="F523" s="4">
        <v>58.69</v>
      </c>
      <c r="G523" s="6">
        <f t="shared" si="62"/>
        <v>2.9345</v>
      </c>
      <c r="H523" s="6">
        <f t="shared" si="63"/>
        <v>61.6245</v>
      </c>
      <c r="I523" s="6">
        <f t="shared" si="64"/>
        <v>985.992</v>
      </c>
      <c r="J523" s="7">
        <f t="shared" si="65"/>
        <v>98.5992</v>
      </c>
    </row>
    <row r="524" spans="2:10" ht="12">
      <c r="B524" s="8" t="s">
        <v>38</v>
      </c>
      <c r="C524" s="9" t="s">
        <v>540</v>
      </c>
      <c r="D524" s="38" t="s">
        <v>227</v>
      </c>
      <c r="E524" s="8">
        <v>13.95</v>
      </c>
      <c r="F524" s="4">
        <v>58.69</v>
      </c>
      <c r="G524" s="6">
        <f t="shared" si="62"/>
        <v>2.9345</v>
      </c>
      <c r="H524" s="6">
        <f t="shared" si="63"/>
        <v>61.6245</v>
      </c>
      <c r="I524" s="6">
        <f t="shared" si="64"/>
        <v>859.6617749999999</v>
      </c>
      <c r="J524" s="7">
        <f t="shared" si="65"/>
        <v>85.9661775</v>
      </c>
    </row>
    <row r="525" spans="2:10" ht="12">
      <c r="B525" s="8" t="s">
        <v>38</v>
      </c>
      <c r="C525" s="9" t="s">
        <v>541</v>
      </c>
      <c r="D525" s="38" t="s">
        <v>227</v>
      </c>
      <c r="E525" s="8">
        <v>6.36</v>
      </c>
      <c r="F525" s="4">
        <v>58.69</v>
      </c>
      <c r="G525" s="6">
        <f t="shared" si="62"/>
        <v>2.9345</v>
      </c>
      <c r="H525" s="6">
        <f t="shared" si="63"/>
        <v>61.6245</v>
      </c>
      <c r="I525" s="6">
        <f t="shared" si="64"/>
        <v>391.93182</v>
      </c>
      <c r="J525" s="7">
        <f t="shared" si="65"/>
        <v>39.19318200000001</v>
      </c>
    </row>
    <row r="527" spans="2:10" ht="84">
      <c r="B527" s="1" t="s">
        <v>1</v>
      </c>
      <c r="C527" s="2" t="s">
        <v>0</v>
      </c>
      <c r="D527" s="2" t="s">
        <v>20</v>
      </c>
      <c r="E527" s="2" t="s">
        <v>2</v>
      </c>
      <c r="F527" s="2" t="s">
        <v>11</v>
      </c>
      <c r="G527" s="2" t="s">
        <v>24</v>
      </c>
      <c r="H527" s="2" t="s">
        <v>22</v>
      </c>
      <c r="I527" s="2" t="s">
        <v>23</v>
      </c>
      <c r="J527" s="12" t="s">
        <v>10</v>
      </c>
    </row>
    <row r="528" spans="2:10" ht="24">
      <c r="B528" s="41" t="s">
        <v>40</v>
      </c>
      <c r="C528" s="42" t="s">
        <v>178</v>
      </c>
      <c r="D528" s="41" t="s">
        <v>33</v>
      </c>
      <c r="E528" s="43">
        <v>6.85</v>
      </c>
      <c r="F528" s="4">
        <v>58.69</v>
      </c>
      <c r="G528" s="6">
        <f aca="true" t="shared" si="66" ref="G528:G548">AVERAGE(F528*0.05)</f>
        <v>2.9345</v>
      </c>
      <c r="H528" s="6">
        <f>SUM(F528+G528)</f>
        <v>61.6245</v>
      </c>
      <c r="I528" s="6">
        <f>AVERAGE(E528*H528)</f>
        <v>422.127825</v>
      </c>
      <c r="J528" s="7">
        <f aca="true" t="shared" si="67" ref="J528:J548">AVERAGE(I528*0.1)</f>
        <v>42.2127825</v>
      </c>
    </row>
    <row r="529" spans="2:10" ht="12">
      <c r="B529" s="41" t="s">
        <v>40</v>
      </c>
      <c r="C529" s="42" t="s">
        <v>179</v>
      </c>
      <c r="D529" s="41" t="s">
        <v>4</v>
      </c>
      <c r="E529" s="43">
        <v>2</v>
      </c>
      <c r="F529" s="4">
        <v>58.69</v>
      </c>
      <c r="G529" s="6">
        <f t="shared" si="66"/>
        <v>2.9345</v>
      </c>
      <c r="H529" s="6">
        <f aca="true" t="shared" si="68" ref="H529:H548">SUM(F529+G529)</f>
        <v>61.6245</v>
      </c>
      <c r="I529" s="6">
        <f aca="true" t="shared" si="69" ref="I529:I548">AVERAGE(E529*H529)</f>
        <v>123.249</v>
      </c>
      <c r="J529" s="7">
        <f t="shared" si="67"/>
        <v>12.3249</v>
      </c>
    </row>
    <row r="530" spans="2:10" ht="24">
      <c r="B530" s="41" t="s">
        <v>40</v>
      </c>
      <c r="C530" s="42" t="s">
        <v>180</v>
      </c>
      <c r="D530" s="41" t="s">
        <v>33</v>
      </c>
      <c r="E530" s="43">
        <v>2</v>
      </c>
      <c r="F530" s="4">
        <v>58.69</v>
      </c>
      <c r="G530" s="6">
        <f t="shared" si="66"/>
        <v>2.9345</v>
      </c>
      <c r="H530" s="6">
        <f t="shared" si="68"/>
        <v>61.6245</v>
      </c>
      <c r="I530" s="6">
        <f t="shared" si="69"/>
        <v>123.249</v>
      </c>
      <c r="J530" s="7">
        <f t="shared" si="67"/>
        <v>12.3249</v>
      </c>
    </row>
    <row r="531" spans="2:10" ht="12">
      <c r="B531" s="41" t="s">
        <v>40</v>
      </c>
      <c r="C531" s="42" t="s">
        <v>181</v>
      </c>
      <c r="D531" s="41" t="s">
        <v>4</v>
      </c>
      <c r="E531" s="43">
        <v>2.35</v>
      </c>
      <c r="F531" s="4">
        <v>58.69</v>
      </c>
      <c r="G531" s="6">
        <f t="shared" si="66"/>
        <v>2.9345</v>
      </c>
      <c r="H531" s="6">
        <f t="shared" si="68"/>
        <v>61.6245</v>
      </c>
      <c r="I531" s="6">
        <f t="shared" si="69"/>
        <v>144.817575</v>
      </c>
      <c r="J531" s="7">
        <f t="shared" si="67"/>
        <v>14.4817575</v>
      </c>
    </row>
    <row r="532" spans="2:10" ht="24">
      <c r="B532" s="41" t="s">
        <v>40</v>
      </c>
      <c r="C532" s="42" t="s">
        <v>182</v>
      </c>
      <c r="D532" s="41" t="s">
        <v>33</v>
      </c>
      <c r="E532" s="43">
        <v>7.12</v>
      </c>
      <c r="F532" s="4">
        <v>58.69</v>
      </c>
      <c r="G532" s="6">
        <f t="shared" si="66"/>
        <v>2.9345</v>
      </c>
      <c r="H532" s="6">
        <f t="shared" si="68"/>
        <v>61.6245</v>
      </c>
      <c r="I532" s="6">
        <f t="shared" si="69"/>
        <v>438.76644</v>
      </c>
      <c r="J532" s="7">
        <f t="shared" si="67"/>
        <v>43.876644</v>
      </c>
    </row>
    <row r="533" spans="2:10" ht="24">
      <c r="B533" s="41" t="s">
        <v>40</v>
      </c>
      <c r="C533" s="42" t="s">
        <v>183</v>
      </c>
      <c r="D533" s="41" t="s">
        <v>33</v>
      </c>
      <c r="E533" s="43">
        <v>5.69</v>
      </c>
      <c r="F533" s="4">
        <v>58.69</v>
      </c>
      <c r="G533" s="6">
        <f t="shared" si="66"/>
        <v>2.9345</v>
      </c>
      <c r="H533" s="6">
        <f t="shared" si="68"/>
        <v>61.6245</v>
      </c>
      <c r="I533" s="6">
        <f t="shared" si="69"/>
        <v>350.64340500000003</v>
      </c>
      <c r="J533" s="7">
        <f t="shared" si="67"/>
        <v>35.06434050000001</v>
      </c>
    </row>
    <row r="534" spans="2:10" ht="24">
      <c r="B534" s="41" t="s">
        <v>40</v>
      </c>
      <c r="C534" s="42" t="s">
        <v>184</v>
      </c>
      <c r="D534" s="41" t="s">
        <v>33</v>
      </c>
      <c r="E534" s="43">
        <v>19.55</v>
      </c>
      <c r="F534" s="4">
        <v>58.69</v>
      </c>
      <c r="G534" s="6">
        <f t="shared" si="66"/>
        <v>2.9345</v>
      </c>
      <c r="H534" s="6">
        <f t="shared" si="68"/>
        <v>61.6245</v>
      </c>
      <c r="I534" s="6">
        <f t="shared" si="69"/>
        <v>1204.758975</v>
      </c>
      <c r="J534" s="7">
        <f t="shared" si="67"/>
        <v>120.4758975</v>
      </c>
    </row>
    <row r="535" spans="2:10" ht="12">
      <c r="B535" s="41" t="s">
        <v>40</v>
      </c>
      <c r="C535" s="42" t="s">
        <v>185</v>
      </c>
      <c r="D535" s="41" t="s">
        <v>4</v>
      </c>
      <c r="E535" s="43">
        <v>5.28</v>
      </c>
      <c r="F535" s="4">
        <v>58.69</v>
      </c>
      <c r="G535" s="6">
        <f t="shared" si="66"/>
        <v>2.9345</v>
      </c>
      <c r="H535" s="6">
        <f t="shared" si="68"/>
        <v>61.6245</v>
      </c>
      <c r="I535" s="6">
        <f t="shared" si="69"/>
        <v>325.37736</v>
      </c>
      <c r="J535" s="7">
        <f t="shared" si="67"/>
        <v>32.537736</v>
      </c>
    </row>
    <row r="536" spans="2:10" ht="12">
      <c r="B536" s="41" t="s">
        <v>40</v>
      </c>
      <c r="C536" s="42" t="s">
        <v>186</v>
      </c>
      <c r="D536" s="41" t="s">
        <v>4</v>
      </c>
      <c r="E536" s="43">
        <v>4.25</v>
      </c>
      <c r="F536" s="4">
        <v>58.69</v>
      </c>
      <c r="G536" s="6">
        <f t="shared" si="66"/>
        <v>2.9345</v>
      </c>
      <c r="H536" s="6">
        <f t="shared" si="68"/>
        <v>61.6245</v>
      </c>
      <c r="I536" s="6">
        <f t="shared" si="69"/>
        <v>261.90412499999996</v>
      </c>
      <c r="J536" s="7">
        <f t="shared" si="67"/>
        <v>26.190412499999997</v>
      </c>
    </row>
    <row r="537" spans="2:10" ht="12">
      <c r="B537" s="41" t="s">
        <v>40</v>
      </c>
      <c r="C537" s="42" t="s">
        <v>187</v>
      </c>
      <c r="D537" s="41" t="s">
        <v>4</v>
      </c>
      <c r="E537" s="43">
        <v>3.34</v>
      </c>
      <c r="F537" s="4">
        <v>58.69</v>
      </c>
      <c r="G537" s="6">
        <f t="shared" si="66"/>
        <v>2.9345</v>
      </c>
      <c r="H537" s="6">
        <f t="shared" si="68"/>
        <v>61.6245</v>
      </c>
      <c r="I537" s="6">
        <f t="shared" si="69"/>
        <v>205.82583</v>
      </c>
      <c r="J537" s="7">
        <f t="shared" si="67"/>
        <v>20.582583</v>
      </c>
    </row>
    <row r="538" spans="2:10" ht="12">
      <c r="B538" s="41" t="s">
        <v>40</v>
      </c>
      <c r="C538" s="42" t="s">
        <v>188</v>
      </c>
      <c r="D538" s="41" t="s">
        <v>4</v>
      </c>
      <c r="E538" s="43">
        <v>3.34</v>
      </c>
      <c r="F538" s="4">
        <v>58.69</v>
      </c>
      <c r="G538" s="6">
        <f t="shared" si="66"/>
        <v>2.9345</v>
      </c>
      <c r="H538" s="6">
        <f t="shared" si="68"/>
        <v>61.6245</v>
      </c>
      <c r="I538" s="6">
        <f t="shared" si="69"/>
        <v>205.82583</v>
      </c>
      <c r="J538" s="7">
        <f t="shared" si="67"/>
        <v>20.582583</v>
      </c>
    </row>
    <row r="539" spans="2:10" ht="12">
      <c r="B539" s="41" t="s">
        <v>40</v>
      </c>
      <c r="C539" s="42" t="s">
        <v>189</v>
      </c>
      <c r="D539" s="41" t="s">
        <v>4</v>
      </c>
      <c r="E539" s="43">
        <v>13.5</v>
      </c>
      <c r="F539" s="4">
        <v>58.69</v>
      </c>
      <c r="G539" s="6">
        <f t="shared" si="66"/>
        <v>2.9345</v>
      </c>
      <c r="H539" s="6">
        <f t="shared" si="68"/>
        <v>61.6245</v>
      </c>
      <c r="I539" s="6">
        <f t="shared" si="69"/>
        <v>831.93075</v>
      </c>
      <c r="J539" s="7">
        <f t="shared" si="67"/>
        <v>83.19307500000001</v>
      </c>
    </row>
    <row r="540" spans="2:10" ht="12">
      <c r="B540" s="41" t="s">
        <v>40</v>
      </c>
      <c r="C540" s="42" t="s">
        <v>190</v>
      </c>
      <c r="D540" s="41" t="s">
        <v>4</v>
      </c>
      <c r="E540" s="43">
        <v>3.17</v>
      </c>
      <c r="F540" s="4">
        <v>58.69</v>
      </c>
      <c r="G540" s="6">
        <f t="shared" si="66"/>
        <v>2.9345</v>
      </c>
      <c r="H540" s="6">
        <f t="shared" si="68"/>
        <v>61.6245</v>
      </c>
      <c r="I540" s="6">
        <f t="shared" si="69"/>
        <v>195.349665</v>
      </c>
      <c r="J540" s="7">
        <f t="shared" si="67"/>
        <v>19.5349665</v>
      </c>
    </row>
    <row r="541" spans="2:10" ht="12">
      <c r="B541" s="41" t="s">
        <v>40</v>
      </c>
      <c r="C541" s="42" t="s">
        <v>191</v>
      </c>
      <c r="D541" s="41" t="s">
        <v>4</v>
      </c>
      <c r="E541" s="43">
        <v>9.61</v>
      </c>
      <c r="F541" s="4">
        <v>58.69</v>
      </c>
      <c r="G541" s="6">
        <f t="shared" si="66"/>
        <v>2.9345</v>
      </c>
      <c r="H541" s="6">
        <f t="shared" si="68"/>
        <v>61.6245</v>
      </c>
      <c r="I541" s="6">
        <f t="shared" si="69"/>
        <v>592.2114449999999</v>
      </c>
      <c r="J541" s="7">
        <f t="shared" si="67"/>
        <v>59.221144499999994</v>
      </c>
    </row>
    <row r="542" spans="2:10" ht="12">
      <c r="B542" s="41" t="s">
        <v>40</v>
      </c>
      <c r="C542" s="42" t="s">
        <v>48</v>
      </c>
      <c r="D542" s="41" t="s">
        <v>4</v>
      </c>
      <c r="E542" s="43">
        <v>10</v>
      </c>
      <c r="F542" s="4">
        <v>58.69</v>
      </c>
      <c r="G542" s="6">
        <f t="shared" si="66"/>
        <v>2.9345</v>
      </c>
      <c r="H542" s="6">
        <f t="shared" si="68"/>
        <v>61.6245</v>
      </c>
      <c r="I542" s="6">
        <f t="shared" si="69"/>
        <v>616.245</v>
      </c>
      <c r="J542" s="7">
        <f t="shared" si="67"/>
        <v>61.624500000000005</v>
      </c>
    </row>
    <row r="543" spans="2:10" ht="12">
      <c r="B543" s="41" t="s">
        <v>40</v>
      </c>
      <c r="C543" s="42" t="s">
        <v>192</v>
      </c>
      <c r="D543" s="41" t="s">
        <v>4</v>
      </c>
      <c r="E543" s="43">
        <v>7</v>
      </c>
      <c r="F543" s="4">
        <v>58.69</v>
      </c>
      <c r="G543" s="6">
        <f t="shared" si="66"/>
        <v>2.9345</v>
      </c>
      <c r="H543" s="6">
        <f t="shared" si="68"/>
        <v>61.6245</v>
      </c>
      <c r="I543" s="6">
        <f t="shared" si="69"/>
        <v>431.37149999999997</v>
      </c>
      <c r="J543" s="7">
        <f t="shared" si="67"/>
        <v>43.13715</v>
      </c>
    </row>
    <row r="544" spans="2:10" ht="12">
      <c r="B544" s="41" t="s">
        <v>40</v>
      </c>
      <c r="C544" s="42" t="s">
        <v>193</v>
      </c>
      <c r="D544" s="41" t="s">
        <v>4</v>
      </c>
      <c r="E544" s="43">
        <v>9.65</v>
      </c>
      <c r="F544" s="4">
        <v>58.69</v>
      </c>
      <c r="G544" s="6">
        <f t="shared" si="66"/>
        <v>2.9345</v>
      </c>
      <c r="H544" s="6">
        <f t="shared" si="68"/>
        <v>61.6245</v>
      </c>
      <c r="I544" s="6">
        <f t="shared" si="69"/>
        <v>594.676425</v>
      </c>
      <c r="J544" s="7">
        <f t="shared" si="67"/>
        <v>59.467642500000004</v>
      </c>
    </row>
    <row r="545" spans="2:10" ht="24">
      <c r="B545" s="41" t="s">
        <v>40</v>
      </c>
      <c r="C545" s="42" t="s">
        <v>129</v>
      </c>
      <c r="D545" s="41" t="s">
        <v>33</v>
      </c>
      <c r="E545" s="43">
        <v>5</v>
      </c>
      <c r="F545" s="4">
        <v>58.69</v>
      </c>
      <c r="G545" s="6">
        <f t="shared" si="66"/>
        <v>2.9345</v>
      </c>
      <c r="H545" s="6">
        <f t="shared" si="68"/>
        <v>61.6245</v>
      </c>
      <c r="I545" s="6">
        <f t="shared" si="69"/>
        <v>308.1225</v>
      </c>
      <c r="J545" s="7">
        <f t="shared" si="67"/>
        <v>30.812250000000002</v>
      </c>
    </row>
    <row r="546" spans="2:10" ht="12">
      <c r="B546" s="41" t="s">
        <v>40</v>
      </c>
      <c r="C546" s="42" t="s">
        <v>49</v>
      </c>
      <c r="D546" s="41" t="s">
        <v>4</v>
      </c>
      <c r="E546" s="43">
        <v>8.421</v>
      </c>
      <c r="F546" s="4">
        <v>58.69</v>
      </c>
      <c r="G546" s="6">
        <f t="shared" si="66"/>
        <v>2.9345</v>
      </c>
      <c r="H546" s="6">
        <f t="shared" si="68"/>
        <v>61.6245</v>
      </c>
      <c r="I546" s="6">
        <f t="shared" si="69"/>
        <v>518.9399145</v>
      </c>
      <c r="J546" s="7">
        <f t="shared" si="67"/>
        <v>51.89399145</v>
      </c>
    </row>
    <row r="547" spans="2:10" ht="12">
      <c r="B547" s="41" t="s">
        <v>40</v>
      </c>
      <c r="C547" s="42" t="s">
        <v>617</v>
      </c>
      <c r="D547" s="41" t="s">
        <v>4</v>
      </c>
      <c r="E547" s="43">
        <v>3</v>
      </c>
      <c r="F547" s="4">
        <v>58.69</v>
      </c>
      <c r="G547" s="6">
        <f t="shared" si="66"/>
        <v>2.9345</v>
      </c>
      <c r="H547" s="6">
        <f t="shared" si="68"/>
        <v>61.6245</v>
      </c>
      <c r="I547" s="6">
        <f t="shared" si="69"/>
        <v>184.87349999999998</v>
      </c>
      <c r="J547" s="7">
        <f t="shared" si="67"/>
        <v>18.48735</v>
      </c>
    </row>
    <row r="548" spans="2:10" ht="12">
      <c r="B548" s="41" t="s">
        <v>40</v>
      </c>
      <c r="C548" s="42" t="s">
        <v>194</v>
      </c>
      <c r="D548" s="41" t="s">
        <v>4</v>
      </c>
      <c r="E548" s="43">
        <v>0.59</v>
      </c>
      <c r="F548" s="4">
        <v>58.69</v>
      </c>
      <c r="G548" s="6">
        <f t="shared" si="66"/>
        <v>2.9345</v>
      </c>
      <c r="H548" s="6">
        <f t="shared" si="68"/>
        <v>61.6245</v>
      </c>
      <c r="I548" s="6">
        <f t="shared" si="69"/>
        <v>36.358455</v>
      </c>
      <c r="J548" s="7">
        <f t="shared" si="67"/>
        <v>3.6358455000000003</v>
      </c>
    </row>
    <row r="550" spans="2:10" ht="84">
      <c r="B550" s="1" t="s">
        <v>1</v>
      </c>
      <c r="C550" s="2" t="s">
        <v>0</v>
      </c>
      <c r="D550" s="2" t="s">
        <v>20</v>
      </c>
      <c r="E550" s="2" t="s">
        <v>2</v>
      </c>
      <c r="F550" s="2" t="s">
        <v>11</v>
      </c>
      <c r="G550" s="2" t="s">
        <v>24</v>
      </c>
      <c r="H550" s="2" t="s">
        <v>22</v>
      </c>
      <c r="I550" s="2" t="s">
        <v>23</v>
      </c>
      <c r="J550" s="12" t="s">
        <v>10</v>
      </c>
    </row>
    <row r="551" spans="2:10" ht="24">
      <c r="B551" s="44" t="s">
        <v>42</v>
      </c>
      <c r="C551" s="45" t="s">
        <v>546</v>
      </c>
      <c r="D551" s="44" t="s">
        <v>547</v>
      </c>
      <c r="E551" s="46">
        <v>2.84</v>
      </c>
      <c r="F551" s="4">
        <v>58.69</v>
      </c>
      <c r="G551" s="6">
        <f aca="true" t="shared" si="70" ref="G551:G598">AVERAGE(F551*0.05)</f>
        <v>2.9345</v>
      </c>
      <c r="H551" s="6">
        <f>SUM(F551+G551)</f>
        <v>61.6245</v>
      </c>
      <c r="I551" s="6">
        <f>AVERAGE(E551*H551)</f>
        <v>175.01358</v>
      </c>
      <c r="J551" s="7">
        <f aca="true" t="shared" si="71" ref="J551:J598">AVERAGE(I551*0.1)</f>
        <v>17.501358</v>
      </c>
    </row>
    <row r="552" spans="2:10" ht="12">
      <c r="B552" s="44" t="s">
        <v>42</v>
      </c>
      <c r="C552" s="45" t="s">
        <v>548</v>
      </c>
      <c r="D552" s="44" t="s">
        <v>4</v>
      </c>
      <c r="E552" s="46">
        <v>1.99</v>
      </c>
      <c r="F552" s="4">
        <v>58.69</v>
      </c>
      <c r="G552" s="6">
        <f t="shared" si="70"/>
        <v>2.9345</v>
      </c>
      <c r="H552" s="6">
        <f aca="true" t="shared" si="72" ref="H552:H598">SUM(F552+G552)</f>
        <v>61.6245</v>
      </c>
      <c r="I552" s="6">
        <f aca="true" t="shared" si="73" ref="I552:I598">AVERAGE(E552*H552)</f>
        <v>122.63275499999999</v>
      </c>
      <c r="J552" s="7">
        <f t="shared" si="71"/>
        <v>12.263275499999999</v>
      </c>
    </row>
    <row r="553" spans="2:10" ht="24">
      <c r="B553" s="44" t="s">
        <v>42</v>
      </c>
      <c r="C553" s="45" t="s">
        <v>549</v>
      </c>
      <c r="D553" s="44" t="s">
        <v>547</v>
      </c>
      <c r="E553" s="46">
        <v>0.83</v>
      </c>
      <c r="F553" s="4">
        <v>58.69</v>
      </c>
      <c r="G553" s="6">
        <f t="shared" si="70"/>
        <v>2.9345</v>
      </c>
      <c r="H553" s="6">
        <f t="shared" si="72"/>
        <v>61.6245</v>
      </c>
      <c r="I553" s="6">
        <f t="shared" si="73"/>
        <v>51.148334999999996</v>
      </c>
      <c r="J553" s="7">
        <f t="shared" si="71"/>
        <v>5.1148335</v>
      </c>
    </row>
    <row r="554" spans="2:10" ht="12">
      <c r="B554" s="44" t="s">
        <v>42</v>
      </c>
      <c r="C554" s="45" t="s">
        <v>550</v>
      </c>
      <c r="D554" s="44" t="s">
        <v>4</v>
      </c>
      <c r="E554" s="46">
        <v>2.99</v>
      </c>
      <c r="F554" s="4">
        <v>58.69</v>
      </c>
      <c r="G554" s="6">
        <f t="shared" si="70"/>
        <v>2.9345</v>
      </c>
      <c r="H554" s="6">
        <f t="shared" si="72"/>
        <v>61.6245</v>
      </c>
      <c r="I554" s="6">
        <f t="shared" si="73"/>
        <v>184.25725500000001</v>
      </c>
      <c r="J554" s="7">
        <f t="shared" si="71"/>
        <v>18.425725500000002</v>
      </c>
    </row>
    <row r="555" spans="2:10" ht="12">
      <c r="B555" s="44" t="s">
        <v>42</v>
      </c>
      <c r="C555" s="45" t="s">
        <v>551</v>
      </c>
      <c r="D555" s="44" t="s">
        <v>4</v>
      </c>
      <c r="E555" s="46">
        <v>1.26</v>
      </c>
      <c r="F555" s="4">
        <v>58.69</v>
      </c>
      <c r="G555" s="6">
        <f t="shared" si="70"/>
        <v>2.9345</v>
      </c>
      <c r="H555" s="6">
        <f t="shared" si="72"/>
        <v>61.6245</v>
      </c>
      <c r="I555" s="6">
        <f t="shared" si="73"/>
        <v>77.64686999999999</v>
      </c>
      <c r="J555" s="7">
        <f t="shared" si="71"/>
        <v>7.7646869999999995</v>
      </c>
    </row>
    <row r="556" spans="2:10" ht="24">
      <c r="B556" s="44" t="s">
        <v>42</v>
      </c>
      <c r="C556" s="45" t="s">
        <v>552</v>
      </c>
      <c r="D556" s="44" t="s">
        <v>547</v>
      </c>
      <c r="E556" s="46">
        <v>5.29</v>
      </c>
      <c r="F556" s="4">
        <v>58.69</v>
      </c>
      <c r="G556" s="6">
        <f t="shared" si="70"/>
        <v>2.9345</v>
      </c>
      <c r="H556" s="6">
        <f t="shared" si="72"/>
        <v>61.6245</v>
      </c>
      <c r="I556" s="6">
        <f t="shared" si="73"/>
        <v>325.993605</v>
      </c>
      <c r="J556" s="7">
        <f t="shared" si="71"/>
        <v>32.5993605</v>
      </c>
    </row>
    <row r="557" spans="2:10" ht="24">
      <c r="B557" s="44" t="s">
        <v>42</v>
      </c>
      <c r="C557" s="45" t="s">
        <v>553</v>
      </c>
      <c r="D557" s="44" t="s">
        <v>19</v>
      </c>
      <c r="E557" s="46">
        <v>0.7</v>
      </c>
      <c r="F557" s="4">
        <v>58.69</v>
      </c>
      <c r="G557" s="6">
        <f t="shared" si="70"/>
        <v>2.9345</v>
      </c>
      <c r="H557" s="6">
        <f t="shared" si="72"/>
        <v>61.6245</v>
      </c>
      <c r="I557" s="6">
        <f t="shared" si="73"/>
        <v>43.13715</v>
      </c>
      <c r="J557" s="7">
        <f t="shared" si="71"/>
        <v>4.313715</v>
      </c>
    </row>
    <row r="558" spans="2:10" ht="24">
      <c r="B558" s="44" t="s">
        <v>42</v>
      </c>
      <c r="C558" s="45" t="s">
        <v>554</v>
      </c>
      <c r="D558" s="44" t="s">
        <v>19</v>
      </c>
      <c r="E558" s="46">
        <v>1.51</v>
      </c>
      <c r="F558" s="4">
        <v>58.69</v>
      </c>
      <c r="G558" s="6">
        <f t="shared" si="70"/>
        <v>2.9345</v>
      </c>
      <c r="H558" s="6">
        <f t="shared" si="72"/>
        <v>61.6245</v>
      </c>
      <c r="I558" s="6">
        <f t="shared" si="73"/>
        <v>93.052995</v>
      </c>
      <c r="J558" s="7">
        <f t="shared" si="71"/>
        <v>9.3052995</v>
      </c>
    </row>
    <row r="559" spans="2:10" ht="24">
      <c r="B559" s="44" t="s">
        <v>42</v>
      </c>
      <c r="C559" s="45" t="s">
        <v>555</v>
      </c>
      <c r="D559" s="44" t="s">
        <v>19</v>
      </c>
      <c r="E559" s="46">
        <v>0.73</v>
      </c>
      <c r="F559" s="4">
        <v>58.69</v>
      </c>
      <c r="G559" s="6">
        <f t="shared" si="70"/>
        <v>2.9345</v>
      </c>
      <c r="H559" s="6">
        <f t="shared" si="72"/>
        <v>61.6245</v>
      </c>
      <c r="I559" s="6">
        <f t="shared" si="73"/>
        <v>44.985884999999996</v>
      </c>
      <c r="J559" s="7">
        <f t="shared" si="71"/>
        <v>4.498588499999999</v>
      </c>
    </row>
    <row r="560" spans="2:10" ht="24">
      <c r="B560" s="44" t="s">
        <v>42</v>
      </c>
      <c r="C560" s="45" t="s">
        <v>556</v>
      </c>
      <c r="D560" s="44" t="s">
        <v>19</v>
      </c>
      <c r="E560" s="46">
        <v>0.14</v>
      </c>
      <c r="F560" s="4">
        <v>58.69</v>
      </c>
      <c r="G560" s="6">
        <f t="shared" si="70"/>
        <v>2.9345</v>
      </c>
      <c r="H560" s="6">
        <f t="shared" si="72"/>
        <v>61.6245</v>
      </c>
      <c r="I560" s="6">
        <f t="shared" si="73"/>
        <v>8.62743</v>
      </c>
      <c r="J560" s="7">
        <f t="shared" si="71"/>
        <v>0.862743</v>
      </c>
    </row>
    <row r="561" spans="2:10" ht="24">
      <c r="B561" s="44" t="s">
        <v>42</v>
      </c>
      <c r="C561" s="45" t="s">
        <v>557</v>
      </c>
      <c r="D561" s="44" t="s">
        <v>5</v>
      </c>
      <c r="E561" s="46">
        <v>1.84</v>
      </c>
      <c r="F561" s="4">
        <v>58.69</v>
      </c>
      <c r="G561" s="6">
        <f t="shared" si="70"/>
        <v>2.9345</v>
      </c>
      <c r="H561" s="6">
        <f t="shared" si="72"/>
        <v>61.6245</v>
      </c>
      <c r="I561" s="6">
        <f t="shared" si="73"/>
        <v>113.38908</v>
      </c>
      <c r="J561" s="7">
        <f t="shared" si="71"/>
        <v>11.338908000000002</v>
      </c>
    </row>
    <row r="562" spans="2:10" ht="24">
      <c r="B562" s="44" t="s">
        <v>42</v>
      </c>
      <c r="C562" s="45" t="s">
        <v>558</v>
      </c>
      <c r="D562" s="44" t="s">
        <v>5</v>
      </c>
      <c r="E562" s="46">
        <v>2.55</v>
      </c>
      <c r="F562" s="4">
        <v>58.69</v>
      </c>
      <c r="G562" s="6">
        <f t="shared" si="70"/>
        <v>2.9345</v>
      </c>
      <c r="H562" s="6">
        <f t="shared" si="72"/>
        <v>61.6245</v>
      </c>
      <c r="I562" s="6">
        <f t="shared" si="73"/>
        <v>157.142475</v>
      </c>
      <c r="J562" s="7">
        <f t="shared" si="71"/>
        <v>15.714247499999999</v>
      </c>
    </row>
    <row r="563" spans="2:10" ht="24">
      <c r="B563" s="44" t="s">
        <v>42</v>
      </c>
      <c r="C563" s="45" t="s">
        <v>559</v>
      </c>
      <c r="D563" s="44" t="s">
        <v>19</v>
      </c>
      <c r="E563" s="46">
        <v>0.76</v>
      </c>
      <c r="F563" s="4">
        <v>58.69</v>
      </c>
      <c r="G563" s="6">
        <f t="shared" si="70"/>
        <v>2.9345</v>
      </c>
      <c r="H563" s="6">
        <f t="shared" si="72"/>
        <v>61.6245</v>
      </c>
      <c r="I563" s="6">
        <f t="shared" si="73"/>
        <v>46.83462</v>
      </c>
      <c r="J563" s="7">
        <f t="shared" si="71"/>
        <v>4.6834620000000005</v>
      </c>
    </row>
    <row r="564" spans="2:10" ht="24">
      <c r="B564" s="44" t="s">
        <v>42</v>
      </c>
      <c r="C564" s="45" t="s">
        <v>560</v>
      </c>
      <c r="D564" s="44" t="s">
        <v>19</v>
      </c>
      <c r="E564" s="46">
        <v>0.59</v>
      </c>
      <c r="F564" s="4">
        <v>58.69</v>
      </c>
      <c r="G564" s="6">
        <f t="shared" si="70"/>
        <v>2.9345</v>
      </c>
      <c r="H564" s="6">
        <f t="shared" si="72"/>
        <v>61.6245</v>
      </c>
      <c r="I564" s="6">
        <f t="shared" si="73"/>
        <v>36.358455</v>
      </c>
      <c r="J564" s="7">
        <f t="shared" si="71"/>
        <v>3.6358455000000003</v>
      </c>
    </row>
    <row r="565" spans="2:10" ht="24">
      <c r="B565" s="44" t="s">
        <v>42</v>
      </c>
      <c r="C565" s="45" t="s">
        <v>561</v>
      </c>
      <c r="D565" s="44" t="s">
        <v>19</v>
      </c>
      <c r="E565" s="46">
        <v>1.05</v>
      </c>
      <c r="F565" s="4">
        <v>58.69</v>
      </c>
      <c r="G565" s="6">
        <f t="shared" si="70"/>
        <v>2.9345</v>
      </c>
      <c r="H565" s="6">
        <f t="shared" si="72"/>
        <v>61.6245</v>
      </c>
      <c r="I565" s="6">
        <f t="shared" si="73"/>
        <v>64.705725</v>
      </c>
      <c r="J565" s="7">
        <f t="shared" si="71"/>
        <v>6.4705725</v>
      </c>
    </row>
    <row r="566" spans="2:10" ht="24">
      <c r="B566" s="44" t="s">
        <v>42</v>
      </c>
      <c r="C566" s="45" t="s">
        <v>562</v>
      </c>
      <c r="D566" s="44" t="s">
        <v>19</v>
      </c>
      <c r="E566" s="46">
        <v>0.83</v>
      </c>
      <c r="F566" s="4">
        <v>58.69</v>
      </c>
      <c r="G566" s="6">
        <f t="shared" si="70"/>
        <v>2.9345</v>
      </c>
      <c r="H566" s="6">
        <f t="shared" si="72"/>
        <v>61.6245</v>
      </c>
      <c r="I566" s="6">
        <f t="shared" si="73"/>
        <v>51.148334999999996</v>
      </c>
      <c r="J566" s="7">
        <f t="shared" si="71"/>
        <v>5.1148335</v>
      </c>
    </row>
    <row r="567" spans="2:10" ht="24">
      <c r="B567" s="44" t="s">
        <v>42</v>
      </c>
      <c r="C567" s="45" t="s">
        <v>563</v>
      </c>
      <c r="D567" s="44" t="s">
        <v>19</v>
      </c>
      <c r="E567" s="46">
        <v>0.73</v>
      </c>
      <c r="F567" s="4">
        <v>58.69</v>
      </c>
      <c r="G567" s="6">
        <f t="shared" si="70"/>
        <v>2.9345</v>
      </c>
      <c r="H567" s="6">
        <f t="shared" si="72"/>
        <v>61.6245</v>
      </c>
      <c r="I567" s="6">
        <f t="shared" si="73"/>
        <v>44.985884999999996</v>
      </c>
      <c r="J567" s="7">
        <f t="shared" si="71"/>
        <v>4.498588499999999</v>
      </c>
    </row>
    <row r="568" spans="2:10" ht="24">
      <c r="B568" s="44" t="s">
        <v>42</v>
      </c>
      <c r="C568" s="45" t="s">
        <v>564</v>
      </c>
      <c r="D568" s="44" t="s">
        <v>19</v>
      </c>
      <c r="E568" s="46">
        <v>0.64</v>
      </c>
      <c r="F568" s="4">
        <v>58.69</v>
      </c>
      <c r="G568" s="6">
        <f t="shared" si="70"/>
        <v>2.9345</v>
      </c>
      <c r="H568" s="6">
        <f t="shared" si="72"/>
        <v>61.6245</v>
      </c>
      <c r="I568" s="6">
        <f t="shared" si="73"/>
        <v>39.43968</v>
      </c>
      <c r="J568" s="7">
        <f t="shared" si="71"/>
        <v>3.9439680000000004</v>
      </c>
    </row>
    <row r="569" spans="2:10" ht="24">
      <c r="B569" s="44" t="s">
        <v>42</v>
      </c>
      <c r="C569" s="45" t="s">
        <v>565</v>
      </c>
      <c r="D569" s="44" t="s">
        <v>19</v>
      </c>
      <c r="E569" s="46">
        <v>1.19</v>
      </c>
      <c r="F569" s="4">
        <v>58.69</v>
      </c>
      <c r="G569" s="6">
        <f t="shared" si="70"/>
        <v>2.9345</v>
      </c>
      <c r="H569" s="6">
        <f t="shared" si="72"/>
        <v>61.6245</v>
      </c>
      <c r="I569" s="6">
        <f t="shared" si="73"/>
        <v>73.33315499999999</v>
      </c>
      <c r="J569" s="7">
        <f t="shared" si="71"/>
        <v>7.333315499999999</v>
      </c>
    </row>
    <row r="570" spans="2:10" ht="24">
      <c r="B570" s="44" t="s">
        <v>42</v>
      </c>
      <c r="C570" s="45" t="s">
        <v>566</v>
      </c>
      <c r="D570" s="44" t="s">
        <v>19</v>
      </c>
      <c r="E570" s="46">
        <v>1.24</v>
      </c>
      <c r="F570" s="4">
        <v>58.69</v>
      </c>
      <c r="G570" s="6">
        <f t="shared" si="70"/>
        <v>2.9345</v>
      </c>
      <c r="H570" s="6">
        <f t="shared" si="72"/>
        <v>61.6245</v>
      </c>
      <c r="I570" s="6">
        <f t="shared" si="73"/>
        <v>76.41438</v>
      </c>
      <c r="J570" s="7">
        <f t="shared" si="71"/>
        <v>7.641438</v>
      </c>
    </row>
    <row r="571" spans="2:10" ht="24">
      <c r="B571" s="44" t="s">
        <v>42</v>
      </c>
      <c r="C571" s="45" t="s">
        <v>567</v>
      </c>
      <c r="D571" s="44" t="s">
        <v>19</v>
      </c>
      <c r="E571" s="46">
        <v>1.52</v>
      </c>
      <c r="F571" s="4">
        <v>58.69</v>
      </c>
      <c r="G571" s="6">
        <f t="shared" si="70"/>
        <v>2.9345</v>
      </c>
      <c r="H571" s="6">
        <f t="shared" si="72"/>
        <v>61.6245</v>
      </c>
      <c r="I571" s="6">
        <f t="shared" si="73"/>
        <v>93.66924</v>
      </c>
      <c r="J571" s="7">
        <f t="shared" si="71"/>
        <v>9.366924000000001</v>
      </c>
    </row>
    <row r="572" spans="2:10" ht="24">
      <c r="B572" s="44" t="s">
        <v>42</v>
      </c>
      <c r="C572" s="45" t="s">
        <v>568</v>
      </c>
      <c r="D572" s="44" t="s">
        <v>19</v>
      </c>
      <c r="E572" s="46">
        <v>0.91</v>
      </c>
      <c r="F572" s="4">
        <v>58.69</v>
      </c>
      <c r="G572" s="6">
        <f t="shared" si="70"/>
        <v>2.9345</v>
      </c>
      <c r="H572" s="6">
        <f t="shared" si="72"/>
        <v>61.6245</v>
      </c>
      <c r="I572" s="6">
        <f t="shared" si="73"/>
        <v>56.078295</v>
      </c>
      <c r="J572" s="7">
        <f t="shared" si="71"/>
        <v>5.6078295</v>
      </c>
    </row>
    <row r="573" spans="2:10" ht="24">
      <c r="B573" s="44" t="s">
        <v>42</v>
      </c>
      <c r="C573" s="45" t="s">
        <v>569</v>
      </c>
      <c r="D573" s="44" t="s">
        <v>19</v>
      </c>
      <c r="E573" s="46">
        <v>0.8</v>
      </c>
      <c r="F573" s="4">
        <v>58.69</v>
      </c>
      <c r="G573" s="6">
        <f t="shared" si="70"/>
        <v>2.9345</v>
      </c>
      <c r="H573" s="6">
        <f t="shared" si="72"/>
        <v>61.6245</v>
      </c>
      <c r="I573" s="6">
        <f t="shared" si="73"/>
        <v>49.2996</v>
      </c>
      <c r="J573" s="7">
        <f t="shared" si="71"/>
        <v>4.92996</v>
      </c>
    </row>
    <row r="574" spans="2:10" ht="24">
      <c r="B574" s="44" t="s">
        <v>42</v>
      </c>
      <c r="C574" s="45" t="s">
        <v>570</v>
      </c>
      <c r="D574" s="44" t="s">
        <v>19</v>
      </c>
      <c r="E574" s="46">
        <v>1.56</v>
      </c>
      <c r="F574" s="4">
        <v>58.69</v>
      </c>
      <c r="G574" s="6">
        <f t="shared" si="70"/>
        <v>2.9345</v>
      </c>
      <c r="H574" s="6">
        <f t="shared" si="72"/>
        <v>61.6245</v>
      </c>
      <c r="I574" s="6">
        <f t="shared" si="73"/>
        <v>96.13422</v>
      </c>
      <c r="J574" s="7">
        <f t="shared" si="71"/>
        <v>9.613422</v>
      </c>
    </row>
    <row r="575" spans="2:10" ht="24">
      <c r="B575" s="44" t="s">
        <v>42</v>
      </c>
      <c r="C575" s="45" t="s">
        <v>571</v>
      </c>
      <c r="D575" s="44" t="s">
        <v>19</v>
      </c>
      <c r="E575" s="46">
        <v>1.76</v>
      </c>
      <c r="F575" s="4">
        <v>58.69</v>
      </c>
      <c r="G575" s="6">
        <f t="shared" si="70"/>
        <v>2.9345</v>
      </c>
      <c r="H575" s="6">
        <f t="shared" si="72"/>
        <v>61.6245</v>
      </c>
      <c r="I575" s="6">
        <f t="shared" si="73"/>
        <v>108.45912</v>
      </c>
      <c r="J575" s="7">
        <f t="shared" si="71"/>
        <v>10.845912</v>
      </c>
    </row>
    <row r="576" spans="2:10" ht="24">
      <c r="B576" s="44" t="s">
        <v>42</v>
      </c>
      <c r="C576" s="45" t="s">
        <v>572</v>
      </c>
      <c r="D576" s="44" t="s">
        <v>19</v>
      </c>
      <c r="E576" s="46">
        <v>1.29</v>
      </c>
      <c r="F576" s="4">
        <v>58.69</v>
      </c>
      <c r="G576" s="6">
        <f t="shared" si="70"/>
        <v>2.9345</v>
      </c>
      <c r="H576" s="6">
        <f t="shared" si="72"/>
        <v>61.6245</v>
      </c>
      <c r="I576" s="6">
        <f t="shared" si="73"/>
        <v>79.495605</v>
      </c>
      <c r="J576" s="7">
        <f t="shared" si="71"/>
        <v>7.9495605000000005</v>
      </c>
    </row>
    <row r="577" spans="2:10" ht="24">
      <c r="B577" s="44" t="s">
        <v>42</v>
      </c>
      <c r="C577" s="45" t="s">
        <v>573</v>
      </c>
      <c r="D577" s="44" t="s">
        <v>19</v>
      </c>
      <c r="E577" s="46">
        <v>0.53</v>
      </c>
      <c r="F577" s="4">
        <v>58.69</v>
      </c>
      <c r="G577" s="6">
        <f t="shared" si="70"/>
        <v>2.9345</v>
      </c>
      <c r="H577" s="6">
        <f t="shared" si="72"/>
        <v>61.6245</v>
      </c>
      <c r="I577" s="6">
        <f t="shared" si="73"/>
        <v>32.660985000000004</v>
      </c>
      <c r="J577" s="7">
        <f t="shared" si="71"/>
        <v>3.2660985000000005</v>
      </c>
    </row>
    <row r="578" spans="2:10" ht="24">
      <c r="B578" s="44" t="s">
        <v>42</v>
      </c>
      <c r="C578" s="45" t="s">
        <v>574</v>
      </c>
      <c r="D578" s="44" t="s">
        <v>19</v>
      </c>
      <c r="E578" s="46">
        <v>0.33</v>
      </c>
      <c r="F578" s="4">
        <v>58.69</v>
      </c>
      <c r="G578" s="6">
        <f t="shared" si="70"/>
        <v>2.9345</v>
      </c>
      <c r="H578" s="6">
        <f t="shared" si="72"/>
        <v>61.6245</v>
      </c>
      <c r="I578" s="6">
        <f t="shared" si="73"/>
        <v>20.336085</v>
      </c>
      <c r="J578" s="7">
        <f t="shared" si="71"/>
        <v>2.0336085</v>
      </c>
    </row>
    <row r="579" spans="2:10" ht="24">
      <c r="B579" s="44" t="s">
        <v>42</v>
      </c>
      <c r="C579" s="45" t="s">
        <v>575</v>
      </c>
      <c r="D579" s="44" t="s">
        <v>19</v>
      </c>
      <c r="E579" s="46">
        <v>0.89</v>
      </c>
      <c r="F579" s="4">
        <v>58.69</v>
      </c>
      <c r="G579" s="6">
        <f t="shared" si="70"/>
        <v>2.9345</v>
      </c>
      <c r="H579" s="6">
        <f t="shared" si="72"/>
        <v>61.6245</v>
      </c>
      <c r="I579" s="6">
        <f t="shared" si="73"/>
        <v>54.845805</v>
      </c>
      <c r="J579" s="7">
        <f t="shared" si="71"/>
        <v>5.4845805</v>
      </c>
    </row>
    <row r="580" spans="2:10" ht="24">
      <c r="B580" s="44" t="s">
        <v>42</v>
      </c>
      <c r="C580" s="45" t="s">
        <v>576</v>
      </c>
      <c r="D580" s="44" t="s">
        <v>547</v>
      </c>
      <c r="E580" s="46">
        <v>4</v>
      </c>
      <c r="F580" s="4">
        <v>58.69</v>
      </c>
      <c r="G580" s="6">
        <f t="shared" si="70"/>
        <v>2.9345</v>
      </c>
      <c r="H580" s="6">
        <f t="shared" si="72"/>
        <v>61.6245</v>
      </c>
      <c r="I580" s="6">
        <f t="shared" si="73"/>
        <v>246.498</v>
      </c>
      <c r="J580" s="7">
        <f t="shared" si="71"/>
        <v>24.6498</v>
      </c>
    </row>
    <row r="581" spans="2:10" ht="24">
      <c r="B581" s="44" t="s">
        <v>42</v>
      </c>
      <c r="C581" s="45" t="s">
        <v>577</v>
      </c>
      <c r="D581" s="44" t="s">
        <v>547</v>
      </c>
      <c r="E581" s="46">
        <v>3.17</v>
      </c>
      <c r="F581" s="4">
        <v>58.69</v>
      </c>
      <c r="G581" s="6">
        <f t="shared" si="70"/>
        <v>2.9345</v>
      </c>
      <c r="H581" s="6">
        <f t="shared" si="72"/>
        <v>61.6245</v>
      </c>
      <c r="I581" s="6">
        <f t="shared" si="73"/>
        <v>195.349665</v>
      </c>
      <c r="J581" s="7">
        <f t="shared" si="71"/>
        <v>19.5349665</v>
      </c>
    </row>
    <row r="582" spans="2:10" ht="12">
      <c r="B582" s="44" t="s">
        <v>42</v>
      </c>
      <c r="C582" s="45" t="s">
        <v>578</v>
      </c>
      <c r="D582" s="44" t="s">
        <v>4</v>
      </c>
      <c r="E582" s="46">
        <v>0.39</v>
      </c>
      <c r="F582" s="4">
        <v>58.69</v>
      </c>
      <c r="G582" s="6">
        <f t="shared" si="70"/>
        <v>2.9345</v>
      </c>
      <c r="H582" s="6">
        <f t="shared" si="72"/>
        <v>61.6245</v>
      </c>
      <c r="I582" s="6">
        <f t="shared" si="73"/>
        <v>24.033555</v>
      </c>
      <c r="J582" s="7">
        <f t="shared" si="71"/>
        <v>2.4033555</v>
      </c>
    </row>
    <row r="583" spans="2:10" ht="12">
      <c r="B583" s="44" t="s">
        <v>42</v>
      </c>
      <c r="C583" s="45" t="s">
        <v>579</v>
      </c>
      <c r="D583" s="44" t="s">
        <v>4</v>
      </c>
      <c r="E583" s="46">
        <v>0.99</v>
      </c>
      <c r="F583" s="4">
        <v>58.69</v>
      </c>
      <c r="G583" s="6">
        <f t="shared" si="70"/>
        <v>2.9345</v>
      </c>
      <c r="H583" s="6">
        <f t="shared" si="72"/>
        <v>61.6245</v>
      </c>
      <c r="I583" s="6">
        <f t="shared" si="73"/>
        <v>61.008255</v>
      </c>
      <c r="J583" s="7">
        <f t="shared" si="71"/>
        <v>6.1008255</v>
      </c>
    </row>
    <row r="584" spans="2:10" ht="12">
      <c r="B584" s="44" t="s">
        <v>42</v>
      </c>
      <c r="C584" s="45" t="s">
        <v>580</v>
      </c>
      <c r="D584" s="44" t="s">
        <v>4</v>
      </c>
      <c r="E584" s="46">
        <v>3.3</v>
      </c>
      <c r="F584" s="4">
        <v>58.69</v>
      </c>
      <c r="G584" s="6">
        <f t="shared" si="70"/>
        <v>2.9345</v>
      </c>
      <c r="H584" s="6">
        <f t="shared" si="72"/>
        <v>61.6245</v>
      </c>
      <c r="I584" s="6">
        <f t="shared" si="73"/>
        <v>203.36084999999997</v>
      </c>
      <c r="J584" s="7">
        <f t="shared" si="71"/>
        <v>20.336084999999997</v>
      </c>
    </row>
    <row r="585" spans="2:10" ht="12">
      <c r="B585" s="44" t="s">
        <v>42</v>
      </c>
      <c r="C585" s="45" t="s">
        <v>581</v>
      </c>
      <c r="D585" s="44" t="s">
        <v>41</v>
      </c>
      <c r="E585" s="46">
        <v>0.51</v>
      </c>
      <c r="F585" s="4">
        <v>58.69</v>
      </c>
      <c r="G585" s="6">
        <f t="shared" si="70"/>
        <v>2.9345</v>
      </c>
      <c r="H585" s="6">
        <f t="shared" si="72"/>
        <v>61.6245</v>
      </c>
      <c r="I585" s="6">
        <f t="shared" si="73"/>
        <v>31.428494999999998</v>
      </c>
      <c r="J585" s="7">
        <f t="shared" si="71"/>
        <v>3.1428495</v>
      </c>
    </row>
    <row r="586" spans="2:10" ht="12">
      <c r="B586" s="44" t="s">
        <v>42</v>
      </c>
      <c r="C586" s="45" t="s">
        <v>183</v>
      </c>
      <c r="D586" s="44" t="s">
        <v>4</v>
      </c>
      <c r="E586" s="46">
        <v>2.95</v>
      </c>
      <c r="F586" s="4">
        <v>58.69</v>
      </c>
      <c r="G586" s="6">
        <f t="shared" si="70"/>
        <v>2.9345</v>
      </c>
      <c r="H586" s="6">
        <f t="shared" si="72"/>
        <v>61.6245</v>
      </c>
      <c r="I586" s="6">
        <f t="shared" si="73"/>
        <v>181.79227500000002</v>
      </c>
      <c r="J586" s="7">
        <f t="shared" si="71"/>
        <v>18.179227500000003</v>
      </c>
    </row>
    <row r="587" spans="2:10" ht="12">
      <c r="B587" s="44" t="s">
        <v>42</v>
      </c>
      <c r="C587" s="45" t="s">
        <v>582</v>
      </c>
      <c r="D587" s="44" t="s">
        <v>4</v>
      </c>
      <c r="E587" s="46">
        <v>5.24</v>
      </c>
      <c r="F587" s="4">
        <v>58.69</v>
      </c>
      <c r="G587" s="6">
        <f t="shared" si="70"/>
        <v>2.9345</v>
      </c>
      <c r="H587" s="6">
        <f t="shared" si="72"/>
        <v>61.6245</v>
      </c>
      <c r="I587" s="6">
        <f t="shared" si="73"/>
        <v>322.91238</v>
      </c>
      <c r="J587" s="7">
        <f t="shared" si="71"/>
        <v>32.291238</v>
      </c>
    </row>
    <row r="588" spans="2:10" ht="24">
      <c r="B588" s="44" t="s">
        <v>42</v>
      </c>
      <c r="C588" s="45" t="s">
        <v>583</v>
      </c>
      <c r="D588" s="44" t="s">
        <v>547</v>
      </c>
      <c r="E588" s="46">
        <v>0.4</v>
      </c>
      <c r="F588" s="4">
        <v>58.69</v>
      </c>
      <c r="G588" s="6">
        <f t="shared" si="70"/>
        <v>2.9345</v>
      </c>
      <c r="H588" s="6">
        <f t="shared" si="72"/>
        <v>61.6245</v>
      </c>
      <c r="I588" s="6">
        <f t="shared" si="73"/>
        <v>24.6498</v>
      </c>
      <c r="J588" s="7">
        <f t="shared" si="71"/>
        <v>2.46498</v>
      </c>
    </row>
    <row r="589" spans="2:10" ht="24">
      <c r="B589" s="44" t="s">
        <v>42</v>
      </c>
      <c r="C589" s="45" t="s">
        <v>584</v>
      </c>
      <c r="D589" s="44" t="s">
        <v>547</v>
      </c>
      <c r="E589" s="46">
        <v>1.43</v>
      </c>
      <c r="F589" s="4">
        <v>58.69</v>
      </c>
      <c r="G589" s="6">
        <f t="shared" si="70"/>
        <v>2.9345</v>
      </c>
      <c r="H589" s="6">
        <f t="shared" si="72"/>
        <v>61.6245</v>
      </c>
      <c r="I589" s="6">
        <f t="shared" si="73"/>
        <v>88.12303499999999</v>
      </c>
      <c r="J589" s="7">
        <f t="shared" si="71"/>
        <v>8.812303499999999</v>
      </c>
    </row>
    <row r="590" spans="2:10" ht="12">
      <c r="B590" s="44" t="s">
        <v>42</v>
      </c>
      <c r="C590" s="45" t="s">
        <v>585</v>
      </c>
      <c r="D590" s="44" t="s">
        <v>4</v>
      </c>
      <c r="E590" s="46">
        <v>6.45</v>
      </c>
      <c r="F590" s="4">
        <v>58.69</v>
      </c>
      <c r="G590" s="6">
        <f t="shared" si="70"/>
        <v>2.9345</v>
      </c>
      <c r="H590" s="6">
        <f t="shared" si="72"/>
        <v>61.6245</v>
      </c>
      <c r="I590" s="6">
        <f t="shared" si="73"/>
        <v>397.478025</v>
      </c>
      <c r="J590" s="7">
        <f t="shared" si="71"/>
        <v>39.747802500000006</v>
      </c>
    </row>
    <row r="591" spans="2:10" ht="24">
      <c r="B591" s="44" t="s">
        <v>42</v>
      </c>
      <c r="C591" s="45" t="s">
        <v>187</v>
      </c>
      <c r="D591" s="44" t="s">
        <v>5</v>
      </c>
      <c r="E591" s="46">
        <v>3.25</v>
      </c>
      <c r="F591" s="4">
        <v>58.69</v>
      </c>
      <c r="G591" s="6">
        <f t="shared" si="70"/>
        <v>2.9345</v>
      </c>
      <c r="H591" s="6">
        <f t="shared" si="72"/>
        <v>61.6245</v>
      </c>
      <c r="I591" s="6">
        <f t="shared" si="73"/>
        <v>200.27962499999998</v>
      </c>
      <c r="J591" s="7">
        <f t="shared" si="71"/>
        <v>20.0279625</v>
      </c>
    </row>
    <row r="592" spans="2:10" ht="12">
      <c r="B592" s="44" t="s">
        <v>42</v>
      </c>
      <c r="C592" s="45" t="s">
        <v>586</v>
      </c>
      <c r="D592" s="44" t="s">
        <v>4</v>
      </c>
      <c r="E592" s="46">
        <v>2</v>
      </c>
      <c r="F592" s="4">
        <v>58.69</v>
      </c>
      <c r="G592" s="6">
        <f t="shared" si="70"/>
        <v>2.9345</v>
      </c>
      <c r="H592" s="6">
        <f t="shared" si="72"/>
        <v>61.6245</v>
      </c>
      <c r="I592" s="6">
        <f t="shared" si="73"/>
        <v>123.249</v>
      </c>
      <c r="J592" s="7">
        <f t="shared" si="71"/>
        <v>12.3249</v>
      </c>
    </row>
    <row r="593" spans="2:10" ht="24">
      <c r="B593" s="44" t="s">
        <v>42</v>
      </c>
      <c r="C593" s="45" t="s">
        <v>587</v>
      </c>
      <c r="D593" s="44" t="s">
        <v>547</v>
      </c>
      <c r="E593" s="46">
        <v>3.06</v>
      </c>
      <c r="F593" s="4">
        <v>58.69</v>
      </c>
      <c r="G593" s="6">
        <f t="shared" si="70"/>
        <v>2.9345</v>
      </c>
      <c r="H593" s="6">
        <f t="shared" si="72"/>
        <v>61.6245</v>
      </c>
      <c r="I593" s="6">
        <f t="shared" si="73"/>
        <v>188.57097</v>
      </c>
      <c r="J593" s="7">
        <f t="shared" si="71"/>
        <v>18.857097</v>
      </c>
    </row>
    <row r="594" spans="2:10" ht="12">
      <c r="B594" s="44" t="s">
        <v>42</v>
      </c>
      <c r="C594" s="45" t="s">
        <v>192</v>
      </c>
      <c r="D594" s="44" t="s">
        <v>4</v>
      </c>
      <c r="E594" s="46">
        <v>1.45</v>
      </c>
      <c r="F594" s="4">
        <v>58.69</v>
      </c>
      <c r="G594" s="6">
        <f t="shared" si="70"/>
        <v>2.9345</v>
      </c>
      <c r="H594" s="6">
        <f t="shared" si="72"/>
        <v>61.6245</v>
      </c>
      <c r="I594" s="6">
        <f t="shared" si="73"/>
        <v>89.355525</v>
      </c>
      <c r="J594" s="7">
        <f t="shared" si="71"/>
        <v>8.9355525</v>
      </c>
    </row>
    <row r="595" spans="2:10" ht="12">
      <c r="B595" s="44" t="s">
        <v>42</v>
      </c>
      <c r="C595" s="45" t="s">
        <v>588</v>
      </c>
      <c r="D595" s="44" t="s">
        <v>4</v>
      </c>
      <c r="E595" s="46">
        <v>3.07</v>
      </c>
      <c r="F595" s="4">
        <v>58.69</v>
      </c>
      <c r="G595" s="6">
        <f t="shared" si="70"/>
        <v>2.9345</v>
      </c>
      <c r="H595" s="6">
        <f t="shared" si="72"/>
        <v>61.6245</v>
      </c>
      <c r="I595" s="6">
        <f t="shared" si="73"/>
        <v>189.18721499999998</v>
      </c>
      <c r="J595" s="7">
        <f t="shared" si="71"/>
        <v>18.9187215</v>
      </c>
    </row>
    <row r="596" spans="2:10" ht="12">
      <c r="B596" s="44" t="s">
        <v>42</v>
      </c>
      <c r="C596" s="45" t="s">
        <v>589</v>
      </c>
      <c r="D596" s="44" t="s">
        <v>4</v>
      </c>
      <c r="E596" s="46">
        <v>2.96</v>
      </c>
      <c r="F596" s="4">
        <v>58.69</v>
      </c>
      <c r="G596" s="6">
        <f t="shared" si="70"/>
        <v>2.9345</v>
      </c>
      <c r="H596" s="6">
        <f t="shared" si="72"/>
        <v>61.6245</v>
      </c>
      <c r="I596" s="6">
        <f t="shared" si="73"/>
        <v>182.40851999999998</v>
      </c>
      <c r="J596" s="7">
        <f t="shared" si="71"/>
        <v>18.240852</v>
      </c>
    </row>
    <row r="597" spans="2:10" ht="12">
      <c r="B597" s="44" t="s">
        <v>42</v>
      </c>
      <c r="C597" s="45" t="s">
        <v>590</v>
      </c>
      <c r="D597" s="44" t="s">
        <v>4</v>
      </c>
      <c r="E597" s="46">
        <v>2</v>
      </c>
      <c r="F597" s="4">
        <v>58.69</v>
      </c>
      <c r="G597" s="6">
        <f t="shared" si="70"/>
        <v>2.9345</v>
      </c>
      <c r="H597" s="6">
        <f t="shared" si="72"/>
        <v>61.6245</v>
      </c>
      <c r="I597" s="6">
        <f t="shared" si="73"/>
        <v>123.249</v>
      </c>
      <c r="J597" s="7">
        <f t="shared" si="71"/>
        <v>12.3249</v>
      </c>
    </row>
    <row r="598" spans="2:10" ht="12">
      <c r="B598" s="44" t="s">
        <v>42</v>
      </c>
      <c r="C598" s="45" t="s">
        <v>591</v>
      </c>
      <c r="D598" s="44" t="s">
        <v>4</v>
      </c>
      <c r="E598" s="46">
        <v>0.5</v>
      </c>
      <c r="F598" s="4">
        <v>58.69</v>
      </c>
      <c r="G598" s="6">
        <f t="shared" si="70"/>
        <v>2.9345</v>
      </c>
      <c r="H598" s="6">
        <f t="shared" si="72"/>
        <v>61.6245</v>
      </c>
      <c r="I598" s="6">
        <f t="shared" si="73"/>
        <v>30.81225</v>
      </c>
      <c r="J598" s="7">
        <f t="shared" si="71"/>
        <v>3.081225</v>
      </c>
    </row>
    <row r="600" spans="2:10" ht="84">
      <c r="B600" s="1" t="s">
        <v>1</v>
      </c>
      <c r="C600" s="2" t="s">
        <v>0</v>
      </c>
      <c r="D600" s="2" t="s">
        <v>20</v>
      </c>
      <c r="E600" s="2" t="s">
        <v>2</v>
      </c>
      <c r="F600" s="2" t="s">
        <v>11</v>
      </c>
      <c r="G600" s="2" t="s">
        <v>24</v>
      </c>
      <c r="H600" s="2" t="s">
        <v>22</v>
      </c>
      <c r="I600" s="2" t="s">
        <v>23</v>
      </c>
      <c r="J600" s="12" t="s">
        <v>10</v>
      </c>
    </row>
    <row r="601" spans="2:10" ht="12">
      <c r="B601" s="47" t="s">
        <v>43</v>
      </c>
      <c r="C601" s="48" t="s">
        <v>50</v>
      </c>
      <c r="D601" s="47" t="s">
        <v>4</v>
      </c>
      <c r="E601" s="49">
        <v>9.99</v>
      </c>
      <c r="F601" s="4">
        <v>58.69</v>
      </c>
      <c r="G601" s="6">
        <f aca="true" t="shared" si="74" ref="G601:G606">AVERAGE(F601*0.05)</f>
        <v>2.9345</v>
      </c>
      <c r="H601" s="6">
        <f aca="true" t="shared" si="75" ref="H601:H606">SUM(F601+G601)</f>
        <v>61.6245</v>
      </c>
      <c r="I601" s="6">
        <f aca="true" t="shared" si="76" ref="I601:I606">AVERAGE(E601*H601)</f>
        <v>615.628755</v>
      </c>
      <c r="J601" s="7">
        <f aca="true" t="shared" si="77" ref="J601:J606">AVERAGE(I601*0.1)</f>
        <v>61.5628755</v>
      </c>
    </row>
    <row r="602" spans="2:10" ht="12">
      <c r="B602" s="47" t="s">
        <v>43</v>
      </c>
      <c r="C602" s="48" t="s">
        <v>53</v>
      </c>
      <c r="D602" s="47" t="s">
        <v>4</v>
      </c>
      <c r="E602" s="49">
        <v>21.12</v>
      </c>
      <c r="F602" s="4">
        <v>58.69</v>
      </c>
      <c r="G602" s="6">
        <f t="shared" si="74"/>
        <v>2.9345</v>
      </c>
      <c r="H602" s="6">
        <f t="shared" si="75"/>
        <v>61.6245</v>
      </c>
      <c r="I602" s="6">
        <f t="shared" si="76"/>
        <v>1301.50944</v>
      </c>
      <c r="J602" s="7">
        <f t="shared" si="77"/>
        <v>130.150944</v>
      </c>
    </row>
    <row r="603" spans="2:10" ht="12">
      <c r="B603" s="8" t="s">
        <v>43</v>
      </c>
      <c r="C603" s="9" t="s">
        <v>592</v>
      </c>
      <c r="D603" s="47" t="s">
        <v>4</v>
      </c>
      <c r="E603" s="8">
        <v>29.89</v>
      </c>
      <c r="F603" s="4">
        <v>58.69</v>
      </c>
      <c r="G603" s="6">
        <f t="shared" si="74"/>
        <v>2.9345</v>
      </c>
      <c r="H603" s="6">
        <f t="shared" si="75"/>
        <v>61.6245</v>
      </c>
      <c r="I603" s="6">
        <f t="shared" si="76"/>
        <v>1841.956305</v>
      </c>
      <c r="J603" s="7">
        <f t="shared" si="77"/>
        <v>184.1956305</v>
      </c>
    </row>
    <row r="604" spans="2:10" ht="12">
      <c r="B604" s="8" t="s">
        <v>43</v>
      </c>
      <c r="C604" s="9" t="s">
        <v>593</v>
      </c>
      <c r="D604" s="47" t="s">
        <v>4</v>
      </c>
      <c r="E604" s="8">
        <v>29.89</v>
      </c>
      <c r="F604" s="4">
        <v>58.69</v>
      </c>
      <c r="G604" s="6">
        <f t="shared" si="74"/>
        <v>2.9345</v>
      </c>
      <c r="H604" s="6">
        <f t="shared" si="75"/>
        <v>61.6245</v>
      </c>
      <c r="I604" s="6">
        <f t="shared" si="76"/>
        <v>1841.956305</v>
      </c>
      <c r="J604" s="7">
        <f t="shared" si="77"/>
        <v>184.1956305</v>
      </c>
    </row>
    <row r="605" spans="2:10" ht="12">
      <c r="B605" s="8" t="s">
        <v>43</v>
      </c>
      <c r="C605" s="9" t="s">
        <v>51</v>
      </c>
      <c r="D605" s="47" t="s">
        <v>4</v>
      </c>
      <c r="E605" s="8">
        <v>10</v>
      </c>
      <c r="F605" s="4">
        <v>58.69</v>
      </c>
      <c r="G605" s="6">
        <f t="shared" si="74"/>
        <v>2.9345</v>
      </c>
      <c r="H605" s="6">
        <f t="shared" si="75"/>
        <v>61.6245</v>
      </c>
      <c r="I605" s="6">
        <f t="shared" si="76"/>
        <v>616.245</v>
      </c>
      <c r="J605" s="7">
        <f t="shared" si="77"/>
        <v>61.624500000000005</v>
      </c>
    </row>
    <row r="606" spans="2:10" ht="12">
      <c r="B606" s="8" t="s">
        <v>43</v>
      </c>
      <c r="C606" s="9" t="s">
        <v>52</v>
      </c>
      <c r="D606" s="47" t="s">
        <v>4</v>
      </c>
      <c r="E606" s="8">
        <v>47.46</v>
      </c>
      <c r="F606" s="4">
        <v>58.69</v>
      </c>
      <c r="G606" s="6">
        <f t="shared" si="74"/>
        <v>2.9345</v>
      </c>
      <c r="H606" s="6">
        <f t="shared" si="75"/>
        <v>61.6245</v>
      </c>
      <c r="I606" s="6">
        <f t="shared" si="76"/>
        <v>2924.69877</v>
      </c>
      <c r="J606" s="7">
        <f t="shared" si="77"/>
        <v>292.469877</v>
      </c>
    </row>
    <row r="608" spans="2:10" ht="84">
      <c r="B608" s="1" t="s">
        <v>1</v>
      </c>
      <c r="C608" s="2" t="s">
        <v>0</v>
      </c>
      <c r="D608" s="2" t="s">
        <v>20</v>
      </c>
      <c r="E608" s="2" t="s">
        <v>2</v>
      </c>
      <c r="F608" s="2" t="s">
        <v>11</v>
      </c>
      <c r="G608" s="2" t="s">
        <v>24</v>
      </c>
      <c r="H608" s="2" t="s">
        <v>22</v>
      </c>
      <c r="I608" s="2" t="s">
        <v>23</v>
      </c>
      <c r="J608" s="12" t="s">
        <v>10</v>
      </c>
    </row>
    <row r="609" spans="2:10" ht="12">
      <c r="B609" s="47" t="s">
        <v>54</v>
      </c>
      <c r="C609" s="50" t="s">
        <v>55</v>
      </c>
      <c r="D609" s="47" t="s">
        <v>4</v>
      </c>
      <c r="E609" s="51">
        <v>9.624</v>
      </c>
      <c r="F609" s="4">
        <v>58.69</v>
      </c>
      <c r="G609" s="6">
        <f>AVERAGE(F609*0.05)</f>
        <v>2.9345</v>
      </c>
      <c r="H609" s="52">
        <f>SUM(F609+G609)</f>
        <v>61.6245</v>
      </c>
      <c r="I609" s="52">
        <f>AVERAGE(E609*H609)</f>
        <v>593.074188</v>
      </c>
      <c r="J609" s="53">
        <f>AVERAGE(I609*0.1)</f>
        <v>59.30741880000001</v>
      </c>
    </row>
    <row r="611" spans="2:10" ht="84">
      <c r="B611" s="1" t="s">
        <v>1</v>
      </c>
      <c r="C611" s="60" t="s">
        <v>0</v>
      </c>
      <c r="D611" s="60" t="s">
        <v>20</v>
      </c>
      <c r="E611" s="60" t="s">
        <v>2</v>
      </c>
      <c r="F611" s="60" t="s">
        <v>11</v>
      </c>
      <c r="G611" s="60" t="s">
        <v>24</v>
      </c>
      <c r="H611" s="60" t="s">
        <v>22</v>
      </c>
      <c r="I611" s="60" t="s">
        <v>23</v>
      </c>
      <c r="J611" s="61" t="s">
        <v>10</v>
      </c>
    </row>
    <row r="612" spans="2:10" ht="12">
      <c r="B612" s="55" t="s">
        <v>594</v>
      </c>
      <c r="C612" s="54" t="s">
        <v>595</v>
      </c>
      <c r="D612" s="10" t="s">
        <v>227</v>
      </c>
      <c r="E612" s="55">
        <v>31.79</v>
      </c>
      <c r="F612" s="10">
        <v>58.69</v>
      </c>
      <c r="G612" s="56">
        <f>AVERAGE(F612*0.05)</f>
        <v>2.9345</v>
      </c>
      <c r="H612" s="56">
        <f>SUM(F612+G612)</f>
        <v>61.6245</v>
      </c>
      <c r="I612" s="56">
        <f>AVERAGE(E612*H612)</f>
        <v>1959.042855</v>
      </c>
      <c r="J612" s="57">
        <f>AVERAGE(I612*0.1)</f>
        <v>195.90428550000001</v>
      </c>
    </row>
    <row r="613" spans="2:10" ht="12">
      <c r="B613" s="58" t="s">
        <v>594</v>
      </c>
      <c r="C613" s="59" t="s">
        <v>585</v>
      </c>
      <c r="D613" s="10" t="s">
        <v>227</v>
      </c>
      <c r="E613" s="58">
        <v>35.38</v>
      </c>
      <c r="F613" s="10">
        <v>58.69</v>
      </c>
      <c r="G613" s="56">
        <f>AVERAGE(F613*0.05)</f>
        <v>2.9345</v>
      </c>
      <c r="H613" s="56">
        <f>SUM(F613+G613)</f>
        <v>61.6245</v>
      </c>
      <c r="I613" s="56">
        <f aca="true" t="shared" si="78" ref="I613:I624">AVERAGE(E613*H613)</f>
        <v>2180.27481</v>
      </c>
      <c r="J613" s="57">
        <f aca="true" t="shared" si="79" ref="J613:J624">AVERAGE(I613*0.1)</f>
        <v>218.027481</v>
      </c>
    </row>
    <row r="614" spans="2:10" ht="12">
      <c r="B614" s="58" t="s">
        <v>594</v>
      </c>
      <c r="C614" s="59" t="s">
        <v>596</v>
      </c>
      <c r="D614" s="10" t="s">
        <v>227</v>
      </c>
      <c r="E614" s="58">
        <v>10.5</v>
      </c>
      <c r="F614" s="10">
        <v>58.69</v>
      </c>
      <c r="G614" s="56">
        <f aca="true" t="shared" si="80" ref="G614:G624">AVERAGE(F614*0.05)</f>
        <v>2.9345</v>
      </c>
      <c r="H614" s="56">
        <f aca="true" t="shared" si="81" ref="H614:H624">SUM(F614+G614)</f>
        <v>61.6245</v>
      </c>
      <c r="I614" s="56">
        <f t="shared" si="78"/>
        <v>647.05725</v>
      </c>
      <c r="J614" s="57">
        <f t="shared" si="79"/>
        <v>64.705725</v>
      </c>
    </row>
    <row r="615" spans="2:10" ht="12">
      <c r="B615" s="58" t="s">
        <v>594</v>
      </c>
      <c r="C615" s="59" t="s">
        <v>597</v>
      </c>
      <c r="D615" s="10" t="s">
        <v>227</v>
      </c>
      <c r="E615" s="58">
        <v>10.3</v>
      </c>
      <c r="F615" s="10">
        <v>58.69</v>
      </c>
      <c r="G615" s="56">
        <f t="shared" si="80"/>
        <v>2.9345</v>
      </c>
      <c r="H615" s="56">
        <f t="shared" si="81"/>
        <v>61.6245</v>
      </c>
      <c r="I615" s="56">
        <f t="shared" si="78"/>
        <v>634.73235</v>
      </c>
      <c r="J615" s="57">
        <f t="shared" si="79"/>
        <v>63.473235</v>
      </c>
    </row>
    <row r="616" spans="2:10" ht="12">
      <c r="B616" s="58" t="s">
        <v>594</v>
      </c>
      <c r="C616" s="59" t="s">
        <v>423</v>
      </c>
      <c r="D616" s="10" t="s">
        <v>227</v>
      </c>
      <c r="E616" s="58">
        <v>26.99</v>
      </c>
      <c r="F616" s="10">
        <v>58.69</v>
      </c>
      <c r="G616" s="56">
        <f t="shared" si="80"/>
        <v>2.9345</v>
      </c>
      <c r="H616" s="56">
        <f t="shared" si="81"/>
        <v>61.6245</v>
      </c>
      <c r="I616" s="56">
        <f t="shared" si="78"/>
        <v>1663.2452549999998</v>
      </c>
      <c r="J616" s="57">
        <f t="shared" si="79"/>
        <v>166.3245255</v>
      </c>
    </row>
    <row r="617" spans="2:10" ht="12">
      <c r="B617" s="58" t="s">
        <v>594</v>
      </c>
      <c r="C617" s="59" t="s">
        <v>598</v>
      </c>
      <c r="D617" s="10" t="s">
        <v>227</v>
      </c>
      <c r="E617" s="58">
        <v>15.01</v>
      </c>
      <c r="F617" s="10">
        <v>58.69</v>
      </c>
      <c r="G617" s="56">
        <f t="shared" si="80"/>
        <v>2.9345</v>
      </c>
      <c r="H617" s="56">
        <f t="shared" si="81"/>
        <v>61.6245</v>
      </c>
      <c r="I617" s="56">
        <f t="shared" si="78"/>
        <v>924.983745</v>
      </c>
      <c r="J617" s="57">
        <f t="shared" si="79"/>
        <v>92.49837450000001</v>
      </c>
    </row>
    <row r="618" spans="2:10" ht="12">
      <c r="B618" s="58" t="s">
        <v>594</v>
      </c>
      <c r="C618" s="59" t="s">
        <v>599</v>
      </c>
      <c r="D618" s="10" t="s">
        <v>227</v>
      </c>
      <c r="E618" s="58">
        <v>5.59</v>
      </c>
      <c r="F618" s="10">
        <v>58.69</v>
      </c>
      <c r="G618" s="56">
        <f t="shared" si="80"/>
        <v>2.9345</v>
      </c>
      <c r="H618" s="56">
        <f t="shared" si="81"/>
        <v>61.6245</v>
      </c>
      <c r="I618" s="56">
        <f t="shared" si="78"/>
        <v>344.480955</v>
      </c>
      <c r="J618" s="57">
        <f t="shared" si="79"/>
        <v>34.4480955</v>
      </c>
    </row>
    <row r="619" spans="2:10" ht="12">
      <c r="B619" s="55" t="s">
        <v>594</v>
      </c>
      <c r="C619" s="54" t="s">
        <v>600</v>
      </c>
      <c r="D619" s="10" t="s">
        <v>227</v>
      </c>
      <c r="E619" s="55">
        <v>19.54</v>
      </c>
      <c r="F619" s="10">
        <v>58.69</v>
      </c>
      <c r="G619" s="56">
        <f t="shared" si="80"/>
        <v>2.9345</v>
      </c>
      <c r="H619" s="56">
        <f t="shared" si="81"/>
        <v>61.6245</v>
      </c>
      <c r="I619" s="56">
        <f t="shared" si="78"/>
        <v>1204.1427299999998</v>
      </c>
      <c r="J619" s="57">
        <f t="shared" si="79"/>
        <v>120.41427299999998</v>
      </c>
    </row>
    <row r="620" spans="2:10" ht="12">
      <c r="B620" s="55" t="s">
        <v>594</v>
      </c>
      <c r="C620" s="54" t="s">
        <v>165</v>
      </c>
      <c r="D620" s="10" t="s">
        <v>227</v>
      </c>
      <c r="E620" s="55">
        <v>18.35</v>
      </c>
      <c r="F620" s="10">
        <v>58.69</v>
      </c>
      <c r="G620" s="56">
        <f t="shared" si="80"/>
        <v>2.9345</v>
      </c>
      <c r="H620" s="56">
        <f t="shared" si="81"/>
        <v>61.6245</v>
      </c>
      <c r="I620" s="56">
        <f t="shared" si="78"/>
        <v>1130.809575</v>
      </c>
      <c r="J620" s="57">
        <f t="shared" si="79"/>
        <v>113.08095750000001</v>
      </c>
    </row>
    <row r="621" spans="2:10" ht="12">
      <c r="B621" s="55" t="s">
        <v>594</v>
      </c>
      <c r="C621" s="54" t="s">
        <v>601</v>
      </c>
      <c r="D621" s="10" t="s">
        <v>227</v>
      </c>
      <c r="E621" s="55">
        <v>5.41</v>
      </c>
      <c r="F621" s="10">
        <v>58.69</v>
      </c>
      <c r="G621" s="56">
        <f t="shared" si="80"/>
        <v>2.9345</v>
      </c>
      <c r="H621" s="56">
        <f t="shared" si="81"/>
        <v>61.6245</v>
      </c>
      <c r="I621" s="56">
        <f t="shared" si="78"/>
        <v>333.388545</v>
      </c>
      <c r="J621" s="57">
        <f t="shared" si="79"/>
        <v>33.338854500000004</v>
      </c>
    </row>
    <row r="622" spans="2:10" ht="25.5" customHeight="1">
      <c r="B622" s="8" t="s">
        <v>594</v>
      </c>
      <c r="C622" s="9" t="s">
        <v>602</v>
      </c>
      <c r="D622" s="64" t="s">
        <v>613</v>
      </c>
      <c r="E622" s="8">
        <v>14.39</v>
      </c>
      <c r="F622" s="10">
        <v>58.69</v>
      </c>
      <c r="G622" s="56">
        <f t="shared" si="80"/>
        <v>2.9345</v>
      </c>
      <c r="H622" s="56">
        <f t="shared" si="81"/>
        <v>61.6245</v>
      </c>
      <c r="I622" s="56">
        <f t="shared" si="78"/>
        <v>886.776555</v>
      </c>
      <c r="J622" s="57">
        <f t="shared" si="79"/>
        <v>88.67765550000001</v>
      </c>
    </row>
    <row r="623" spans="2:10" ht="12">
      <c r="B623" s="55" t="s">
        <v>594</v>
      </c>
      <c r="C623" s="54" t="s">
        <v>603</v>
      </c>
      <c r="D623" s="10" t="s">
        <v>227</v>
      </c>
      <c r="E623" s="55">
        <v>177</v>
      </c>
      <c r="F623" s="10">
        <v>58.69</v>
      </c>
      <c r="G623" s="56">
        <f t="shared" si="80"/>
        <v>2.9345</v>
      </c>
      <c r="H623" s="56">
        <f t="shared" si="81"/>
        <v>61.6245</v>
      </c>
      <c r="I623" s="56">
        <f t="shared" si="78"/>
        <v>10907.5365</v>
      </c>
      <c r="J623" s="57">
        <f t="shared" si="79"/>
        <v>1090.75365</v>
      </c>
    </row>
    <row r="624" spans="2:10" ht="12">
      <c r="B624" s="55" t="s">
        <v>594</v>
      </c>
      <c r="C624" s="54" t="s">
        <v>323</v>
      </c>
      <c r="D624" s="10" t="s">
        <v>227</v>
      </c>
      <c r="E624" s="55">
        <v>36.39</v>
      </c>
      <c r="F624" s="10">
        <v>58.69</v>
      </c>
      <c r="G624" s="56">
        <f t="shared" si="80"/>
        <v>2.9345</v>
      </c>
      <c r="H624" s="56">
        <f t="shared" si="81"/>
        <v>61.6245</v>
      </c>
      <c r="I624" s="56">
        <f t="shared" si="78"/>
        <v>2242.515555</v>
      </c>
      <c r="J624" s="57">
        <f t="shared" si="79"/>
        <v>224.2515555</v>
      </c>
    </row>
    <row r="626" spans="2:10" ht="84">
      <c r="B626" s="1" t="s">
        <v>1</v>
      </c>
      <c r="C626" s="60" t="s">
        <v>0</v>
      </c>
      <c r="D626" s="60" t="s">
        <v>20</v>
      </c>
      <c r="E626" s="60" t="s">
        <v>2</v>
      </c>
      <c r="F626" s="60" t="s">
        <v>11</v>
      </c>
      <c r="G626" s="60" t="s">
        <v>24</v>
      </c>
      <c r="H626" s="60" t="s">
        <v>22</v>
      </c>
      <c r="I626" s="60" t="s">
        <v>23</v>
      </c>
      <c r="J626" s="61" t="s">
        <v>10</v>
      </c>
    </row>
    <row r="627" spans="2:10" ht="12.75">
      <c r="B627" s="62" t="s">
        <v>604</v>
      </c>
      <c r="C627" s="63" t="s">
        <v>605</v>
      </c>
      <c r="D627" s="10" t="s">
        <v>227</v>
      </c>
      <c r="E627" s="62">
        <v>8.21</v>
      </c>
      <c r="F627" s="10">
        <v>58.69</v>
      </c>
      <c r="G627" s="56">
        <f aca="true" t="shared" si="82" ref="G627:G632">AVERAGE(F627*0.05)</f>
        <v>2.9345</v>
      </c>
      <c r="H627" s="56">
        <f aca="true" t="shared" si="83" ref="H627:H632">SUM(F627+G627)</f>
        <v>61.6245</v>
      </c>
      <c r="I627" s="56">
        <f aca="true" t="shared" si="84" ref="I627:I632">AVERAGE(E627*H627)</f>
        <v>505.93714500000004</v>
      </c>
      <c r="J627" s="57">
        <f aca="true" t="shared" si="85" ref="J627:J632">AVERAGE(I627*0.1)</f>
        <v>50.593714500000004</v>
      </c>
    </row>
    <row r="628" spans="2:10" ht="12.75">
      <c r="B628" s="62" t="s">
        <v>604</v>
      </c>
      <c r="C628" s="63" t="s">
        <v>606</v>
      </c>
      <c r="D628" s="10" t="s">
        <v>227</v>
      </c>
      <c r="E628" s="62">
        <v>7.49</v>
      </c>
      <c r="F628" s="10">
        <v>58.69</v>
      </c>
      <c r="G628" s="56">
        <f t="shared" si="82"/>
        <v>2.9345</v>
      </c>
      <c r="H628" s="56">
        <f t="shared" si="83"/>
        <v>61.6245</v>
      </c>
      <c r="I628" s="56">
        <f t="shared" si="84"/>
        <v>461.567505</v>
      </c>
      <c r="J628" s="57">
        <f t="shared" si="85"/>
        <v>46.1567505</v>
      </c>
    </row>
    <row r="629" spans="2:10" ht="12.75">
      <c r="B629" s="62" t="s">
        <v>604</v>
      </c>
      <c r="C629" s="63" t="s">
        <v>607</v>
      </c>
      <c r="D629" s="10" t="s">
        <v>227</v>
      </c>
      <c r="E629" s="62">
        <v>20.05</v>
      </c>
      <c r="F629" s="10">
        <v>58.69</v>
      </c>
      <c r="G629" s="56">
        <f t="shared" si="82"/>
        <v>2.9345</v>
      </c>
      <c r="H629" s="56">
        <f t="shared" si="83"/>
        <v>61.6245</v>
      </c>
      <c r="I629" s="56">
        <f t="shared" si="84"/>
        <v>1235.571225</v>
      </c>
      <c r="J629" s="57">
        <f t="shared" si="85"/>
        <v>123.55712249999999</v>
      </c>
    </row>
    <row r="630" spans="2:10" ht="12.75">
      <c r="B630" s="62" t="s">
        <v>604</v>
      </c>
      <c r="C630" s="63" t="s">
        <v>431</v>
      </c>
      <c r="D630" s="10" t="s">
        <v>227</v>
      </c>
      <c r="E630" s="62">
        <v>15</v>
      </c>
      <c r="F630" s="10">
        <v>58.69</v>
      </c>
      <c r="G630" s="56">
        <f t="shared" si="82"/>
        <v>2.9345</v>
      </c>
      <c r="H630" s="56">
        <f t="shared" si="83"/>
        <v>61.6245</v>
      </c>
      <c r="I630" s="56">
        <f t="shared" si="84"/>
        <v>924.3675</v>
      </c>
      <c r="J630" s="57">
        <f t="shared" si="85"/>
        <v>92.43675</v>
      </c>
    </row>
    <row r="631" spans="2:10" ht="12.75">
      <c r="B631" s="62" t="s">
        <v>604</v>
      </c>
      <c r="C631" s="63" t="s">
        <v>608</v>
      </c>
      <c r="D631" s="10" t="s">
        <v>227</v>
      </c>
      <c r="E631" s="62">
        <v>16.66</v>
      </c>
      <c r="F631" s="10">
        <v>58.69</v>
      </c>
      <c r="G631" s="56">
        <f t="shared" si="82"/>
        <v>2.9345</v>
      </c>
      <c r="H631" s="56">
        <f t="shared" si="83"/>
        <v>61.6245</v>
      </c>
      <c r="I631" s="56">
        <f t="shared" si="84"/>
        <v>1026.66417</v>
      </c>
      <c r="J631" s="57">
        <f t="shared" si="85"/>
        <v>102.66641700000001</v>
      </c>
    </row>
    <row r="632" spans="2:10" ht="12.75">
      <c r="B632" s="62" t="s">
        <v>604</v>
      </c>
      <c r="C632" s="63" t="s">
        <v>609</v>
      </c>
      <c r="D632" s="10" t="s">
        <v>227</v>
      </c>
      <c r="E632" s="62">
        <v>16.66</v>
      </c>
      <c r="F632" s="10">
        <v>58.69</v>
      </c>
      <c r="G632" s="56">
        <f t="shared" si="82"/>
        <v>2.9345</v>
      </c>
      <c r="H632" s="56">
        <f t="shared" si="83"/>
        <v>61.6245</v>
      </c>
      <c r="I632" s="56">
        <f t="shared" si="84"/>
        <v>1026.66417</v>
      </c>
      <c r="J632" s="57">
        <f t="shared" si="85"/>
        <v>102.66641700000001</v>
      </c>
    </row>
    <row r="633" spans="2:10" ht="12.75">
      <c r="B633"/>
      <c r="C633"/>
      <c r="D633"/>
      <c r="E633"/>
      <c r="F633"/>
      <c r="G633"/>
      <c r="H633"/>
      <c r="I633"/>
      <c r="J633"/>
    </row>
    <row r="634" spans="2:10" ht="12.75">
      <c r="B634"/>
      <c r="C634"/>
      <c r="D634"/>
      <c r="E634"/>
      <c r="F634"/>
      <c r="G634"/>
      <c r="H634"/>
      <c r="I634"/>
      <c r="J634"/>
    </row>
    <row r="635" spans="2:10" ht="12.75">
      <c r="B635"/>
      <c r="C635"/>
      <c r="D635"/>
      <c r="E635"/>
      <c r="F635"/>
      <c r="G635"/>
      <c r="H635"/>
      <c r="I635"/>
      <c r="J635"/>
    </row>
    <row r="636" spans="2:10" ht="12.75">
      <c r="B636"/>
      <c r="C636"/>
      <c r="D636"/>
      <c r="E636"/>
      <c r="F636"/>
      <c r="G636"/>
      <c r="H636"/>
      <c r="I636"/>
      <c r="J636"/>
    </row>
    <row r="637" spans="2:10" ht="12.75">
      <c r="B637"/>
      <c r="C637"/>
      <c r="D637"/>
      <c r="E637"/>
      <c r="F637"/>
      <c r="G637"/>
      <c r="H637"/>
      <c r="I637"/>
      <c r="J637"/>
    </row>
    <row r="638" spans="2:10" ht="12.75">
      <c r="B638"/>
      <c r="C638"/>
      <c r="D638"/>
      <c r="E638"/>
      <c r="F638"/>
      <c r="G638"/>
      <c r="H638"/>
      <c r="I638"/>
      <c r="J638"/>
    </row>
    <row r="639" spans="2:10" ht="12.75">
      <c r="B639"/>
      <c r="C639"/>
      <c r="D639"/>
      <c r="E639"/>
      <c r="F639"/>
      <c r="G639"/>
      <c r="H639"/>
      <c r="I639"/>
      <c r="J639"/>
    </row>
  </sheetData>
  <sheetProtection/>
  <mergeCells count="1">
    <mergeCell ref="A1:K1"/>
  </mergeCells>
  <printOptions/>
  <pageMargins left="0.75" right="0.75" top="0.5905511811023623" bottom="0.4724409448818898" header="0" footer="0"/>
  <pageSetup horizontalDpi="600" verticalDpi="600" orientation="portrait" paperSize="9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admin</cp:lastModifiedBy>
  <cp:lastPrinted>2019-05-29T12:13:19Z</cp:lastPrinted>
  <dcterms:created xsi:type="dcterms:W3CDTF">2009-12-08T13:45:45Z</dcterms:created>
  <dcterms:modified xsi:type="dcterms:W3CDTF">2019-06-03T09:04:16Z</dcterms:modified>
  <cp:category/>
  <cp:version/>
  <cp:contentType/>
  <cp:contentStatus/>
</cp:coreProperties>
</file>